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7320" tabRatio="657" activeTab="0"/>
  </bookViews>
  <sheets>
    <sheet name="PLANES DE ACCIÓN U OPERATIVOS" sheetId="1" r:id="rId1"/>
    <sheet name="EJECUCIÓN PLANES DE ACCIÓN U OP" sheetId="2" r:id="rId2"/>
  </sheets>
  <definedNames>
    <definedName name="_xlnm.Print_Area" localSheetId="1">'EJECUCIÓN PLANES DE ACCIÓN U OP'!$A$2:$Q$25</definedName>
    <definedName name="_xlnm.Print_Titles" localSheetId="0">'PLANES DE ACCIÓN U OPERATIVOS'!$1:$11</definedName>
  </definedNames>
  <calcPr fullCalcOnLoad="1"/>
</workbook>
</file>

<file path=xl/comments1.xml><?xml version="1.0" encoding="utf-8"?>
<comments xmlns="http://schemas.openxmlformats.org/spreadsheetml/2006/main">
  <authors>
    <author>jmzambrano</author>
    <author>Un usuario de Microsoft Office satisfecho.</author>
  </authors>
  <commentList>
    <comment ref="A8" authorId="0">
      <text>
        <r>
          <rPr>
            <b/>
            <sz val="8"/>
            <rFont val="Tahoma"/>
            <family val="2"/>
          </rPr>
          <t>Hace referencia a las dependencias de la entidad dentro de las cuales se debe lograr los resultados previstos. Puede referirse tambien a un proceso o ciclo (Por Ejemplo: Producción, contratación, dirección, compras, etc.</t>
        </r>
      </text>
    </comment>
    <comment ref="B8" authorId="0">
      <text>
        <r>
          <rPr>
            <b/>
            <sz val="8"/>
            <rFont val="Tahoma"/>
            <family val="2"/>
          </rPr>
          <t xml:space="preserve">Son el conjunto de tareas o acciones específicas que se han programado para alcanzar los resultados planteados en los planes de acción u operativos.
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Descripción de los recursos de talento humano, físicos, tecnológicos y financieros que se programan para cada una de las actividades de los planes de acción u operativos.
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Nombre de los funcionarios encargados de desarrollar cada una de las actividades a cumplir en los planes de acción u operativos.
</t>
        </r>
      </text>
    </comment>
    <comment ref="F8" authorId="1">
      <text>
        <r>
          <rPr>
            <b/>
            <sz val="8"/>
            <rFont val="Tahoma"/>
            <family val="0"/>
          </rPr>
          <t xml:space="preserve">Tiempo en que se programa llevar a cabo los planes de acción u operativos y sus actividades.
</t>
        </r>
      </text>
    </comment>
  </commentList>
</comments>
</file>

<file path=xl/sharedStrings.xml><?xml version="1.0" encoding="utf-8"?>
<sst xmlns="http://schemas.openxmlformats.org/spreadsheetml/2006/main" count="205" uniqueCount="137">
  <si>
    <t>SEMESTRE</t>
  </si>
  <si>
    <t>ENERO A JUNIO</t>
  </si>
  <si>
    <t>AÑO</t>
  </si>
  <si>
    <t>JULIO A DICIEMBRE</t>
  </si>
  <si>
    <t>AREAS INVOLUCRADAS</t>
  </si>
  <si>
    <t>RESPONSABLES</t>
  </si>
  <si>
    <t>ACCIONES CORRECTIVAS</t>
  </si>
  <si>
    <t>AVANCE</t>
  </si>
  <si>
    <t>PORCENTAJE DE AVANCE EN TIEMPO</t>
  </si>
  <si>
    <t>PROYECTOS</t>
  </si>
  <si>
    <t>INDICADOR</t>
  </si>
  <si>
    <t>META</t>
  </si>
  <si>
    <t>COLOQUE EL NOMBRE DE SU DEPENDENCIA</t>
  </si>
  <si>
    <t>FORMATO No 1</t>
  </si>
  <si>
    <t>MATRIZ DE FORMULACION</t>
  </si>
  <si>
    <t>FORMATO No 2</t>
  </si>
  <si>
    <t>MATRIZ DE SEGUIMIENTO</t>
  </si>
  <si>
    <t>PORCENTAJE DE AVANCE DEL INDICADOR  DEL PROYECTO</t>
  </si>
  <si>
    <t>CODIGO</t>
  </si>
  <si>
    <t>NOMBRE</t>
  </si>
  <si>
    <t>PLAN SECTORIAL DE TURISMO</t>
  </si>
  <si>
    <t>I Semestre</t>
  </si>
  <si>
    <t>II Semetre</t>
  </si>
  <si>
    <t>PLAN SECTORIAL DE DESARROLLO ADMINISTRATIVO</t>
  </si>
  <si>
    <t>PLAN ESTRATEGICO EXPORTADOR</t>
  </si>
  <si>
    <t>PLAN DE ACCION 2005</t>
  </si>
  <si>
    <t>INDICADORES</t>
  </si>
  <si>
    <t>RECURSOS FINANCIEROS</t>
  </si>
  <si>
    <t>ACTIVIDADES</t>
  </si>
  <si>
    <t>Descripción</t>
  </si>
  <si>
    <t>Meta</t>
  </si>
  <si>
    <t>Gestión</t>
  </si>
  <si>
    <t>Justificación</t>
  </si>
  <si>
    <t>TIEMPO PROGRAMADO      (en el año)</t>
  </si>
  <si>
    <t>Fecha Inicial</t>
  </si>
  <si>
    <t>Fecha Terminación</t>
  </si>
  <si>
    <t>Nombre</t>
  </si>
  <si>
    <t>Indicador</t>
  </si>
  <si>
    <t>SEGUIMIENTO DEL PROYECTO</t>
  </si>
  <si>
    <t>SEGUIMIENTO DE ACTIVIDADES</t>
  </si>
  <si>
    <t>3.6.5</t>
  </si>
  <si>
    <t>Enero</t>
  </si>
  <si>
    <t>Diciembre</t>
  </si>
  <si>
    <t>Sensiblización y vinculación de grandes empresas y Mipymes</t>
  </si>
  <si>
    <t>Promoción y divulgación del programa</t>
  </si>
  <si>
    <t>DIRECCION DE MIPYMES</t>
  </si>
  <si>
    <t>No. De Estudios desarrollados</t>
  </si>
  <si>
    <t>Seguimiento a convenios</t>
  </si>
  <si>
    <t>Nov.-05</t>
  </si>
  <si>
    <t>Trámite de desembolsos</t>
  </si>
  <si>
    <t>Divulgación</t>
  </si>
  <si>
    <t>Inscripciones</t>
  </si>
  <si>
    <t>Evaluación postulantes</t>
  </si>
  <si>
    <t>Premiación</t>
  </si>
  <si>
    <t>Dic.-05</t>
  </si>
  <si>
    <t>Director de Mipymes: Ricardo Lozano Pardo y Asesor: Elis Ustate</t>
  </si>
  <si>
    <t xml:space="preserve">Director de Mipymes: Ricardo Lozano Pardo </t>
  </si>
  <si>
    <t>No. Microempresas beneficiarias</t>
  </si>
  <si>
    <t>Presupuesto ejecutado/presupuesto asignado</t>
  </si>
  <si>
    <t>No. De empleos generados</t>
  </si>
  <si>
    <t>Convocatorias</t>
  </si>
  <si>
    <t>Evaluación de proyectos</t>
  </si>
  <si>
    <t>Estudio de impacto de recursos asignados</t>
  </si>
  <si>
    <t>Sistema de información en ambiente WEB</t>
  </si>
  <si>
    <t>Interventoría de proyectos</t>
  </si>
  <si>
    <t>No. Talleres</t>
  </si>
  <si>
    <t>No. Propuestas recibidas</t>
  </si>
  <si>
    <t>No. De Propuestas recibidas</t>
  </si>
  <si>
    <t>No. De proyectos</t>
  </si>
  <si>
    <t>Director de Mipymes: Ricardo Lozano Pardo y Asesor: Cielo Villegas</t>
  </si>
  <si>
    <t>3.6.6</t>
  </si>
  <si>
    <t>3.6.2</t>
  </si>
  <si>
    <r>
      <t xml:space="preserve">COLOQUE EL NOMBRE DE SU DEPENDENCIA:    </t>
    </r>
    <r>
      <rPr>
        <b/>
        <sz val="12"/>
        <rFont val="Arial"/>
        <family val="2"/>
      </rPr>
      <t>DIRECCIÓN DE MIPYMES</t>
    </r>
  </si>
  <si>
    <t>Rosalba Sanmiguel D.</t>
  </si>
  <si>
    <t>No. De Pymes beneficiarias</t>
  </si>
  <si>
    <t>Director de Mipymes: Ricardo Lozano Pardo - Asesor:Eduardo Salas Mejía</t>
  </si>
  <si>
    <t xml:space="preserve">Director de Mipymes: Ricardo Lozano Pardo y Asesor: Adriana Saleh </t>
  </si>
  <si>
    <t>PARQUES TECNOLOGICOS</t>
  </si>
  <si>
    <t>Se buscara empresas tanto a nivel Nacional como Internacional interesadas en invertir en proyectos productivos</t>
  </si>
  <si>
    <t>XXX</t>
  </si>
  <si>
    <r>
      <t>DESARROLLO DE PROVEEDORES</t>
    </r>
    <r>
      <rPr>
        <sz val="8"/>
        <rFont val="Arial"/>
        <family val="2"/>
      </rPr>
      <t>.
IMPLANTACIÓN RED COLOMBIANA DE CENTROS DE SUBCONTRATACIÓN</t>
    </r>
  </si>
  <si>
    <t>Proyecto de Inversión
$100.000.000
IMPLANTACIÓN RED COLOMBIANA DE CENTROS DE SUBCONTRATACIÓN</t>
  </si>
  <si>
    <t>Funcionamiento</t>
  </si>
  <si>
    <t>Proyecto de Inversión
100.000.000
DIFUSIÓN PREMIO COLOMBIANO A LA INNOVACION TECNOLOGICA</t>
  </si>
  <si>
    <r>
      <t>FOMIPYME</t>
    </r>
    <r>
      <rPr>
        <sz val="8"/>
        <rFont val="Arial"/>
        <family val="2"/>
      </rPr>
      <t xml:space="preserve">
IMPLANTACION FONDO COLOMBIANO DE MODERNIZACION Y DESARROLLO TECNOLOGICO DE LAS MICRO, PEQUEÑAS Y MEDIANAS EMPRESAS - FOMIPYME-  </t>
    </r>
  </si>
  <si>
    <t xml:space="preserve">Pryecto de Inversión
20.000.000.000
IMPLANTACION FONDO COLOMBIANO DE MODERNIZACION Y DESARROLLO TECNOLOGICO DE LAS MICRO, PEQUEÑAS Y MEDIANAS EMPRESAS - FOMIPYME-  </t>
  </si>
  <si>
    <t>Recursos de apoyo a través de Fomypime</t>
  </si>
  <si>
    <t>-</t>
  </si>
  <si>
    <t>Nuevas minicadenas productivas apoyadas a traves del FOMIPYME</t>
  </si>
  <si>
    <t>Proyecto de Inversión
100.000.000
Implantación, Creación, Fortalecimiento y/o Modernización de Minicadenas Productivas.</t>
  </si>
  <si>
    <t>Programa de Inversión
100.000.000
Implantación del Sistema Nacional de Diseño Industrial</t>
  </si>
  <si>
    <r>
      <t>PREMIO COLOMBIANO A LA INNOVACION TECNOLOGICA</t>
    </r>
    <r>
      <rPr>
        <sz val="8"/>
        <rFont val="Arial"/>
        <family val="2"/>
      </rPr>
      <t xml:space="preserve">
DIFUSIÓN PREMIO COLOMBIANO A LA INNOVACION TECNOLOGICA</t>
    </r>
  </si>
  <si>
    <t>Asignación de Recursos</t>
  </si>
  <si>
    <t>PLAN DE DESARROLLO ADMINSTRATIVO</t>
  </si>
  <si>
    <r>
      <t>DEMOCRATIZACION DE LA ADMINISTRACION PUBLICA.</t>
    </r>
    <r>
      <rPr>
        <sz val="8"/>
        <rFont val="Arial"/>
        <family val="2"/>
      </rPr>
      <t xml:space="preserve">
IMPLANTACION DEL SISTEMA DE INFORMACION DE SEGUIMIENTO A LOS PROYECTOS DE INVERSION PUBLICA (SPI)</t>
    </r>
  </si>
  <si>
    <t>ACTUALIZACION DEL SPI</t>
  </si>
  <si>
    <t>No. DE Actualizaciones Efectuadas</t>
  </si>
  <si>
    <t xml:space="preserve">Proyecto de Inversión
$9,718,500,000
Subsidio a crédito para capitalización de la micro, pequeña y mediana empresa </t>
  </si>
  <si>
    <t>Director de Mipymes: 
Ricardo Lozano Pardo y Profesional Especializado: Harvey González</t>
  </si>
  <si>
    <t>Cuentas presentadas/ Pagos efectuados</t>
  </si>
  <si>
    <t>Desembolsos pendientes por diferencial de tasa causado en cada periodo hasta la vigencia de 2005</t>
  </si>
  <si>
    <t>4,2,4</t>
  </si>
  <si>
    <t>Seguimiento a los consejos regionales de apoyo a las mipymes</t>
  </si>
  <si>
    <t>Evaluación de informes</t>
  </si>
  <si>
    <t>2,1,5</t>
  </si>
  <si>
    <t>Desarrollo de los centros regionales de inversión, información y tecnología CRIIT, con el apoyo de las Cámaras de Comercio</t>
  </si>
  <si>
    <t>Cooperación de las Cámaras de Comercio</t>
  </si>
  <si>
    <t>Buscar Cooperación Técnica Internacional- Onudi</t>
  </si>
  <si>
    <t>Elaboración y promoción de proyectos</t>
  </si>
  <si>
    <r>
      <t xml:space="preserve">DEMOCRATIZACION DE LA ADMINISTRACION PUBLICA.
</t>
    </r>
    <r>
      <rPr>
        <sz val="8"/>
        <rFont val="Arial"/>
        <family val="2"/>
      </rPr>
      <t xml:space="preserve">Subsidio a crédito para capitalización de la micro, pequeña y mediana empresa </t>
    </r>
  </si>
  <si>
    <r>
      <t xml:space="preserve">DEMOCRATIZACION DE LA ADMINISTRACION PUBLICA.
</t>
    </r>
    <r>
      <rPr>
        <sz val="8"/>
        <rFont val="Arial"/>
        <family val="2"/>
      </rPr>
      <t>Implantación, Creación, Fortalecimiento y/o Modernización de Minicadenas Productivas.</t>
    </r>
  </si>
  <si>
    <t>3,6,7</t>
  </si>
  <si>
    <t>No. De Personas capacitadas</t>
  </si>
  <si>
    <t>No. De documentos Editados</t>
  </si>
  <si>
    <t>No. De proyectos presentados por las pymes</t>
  </si>
  <si>
    <t>No. De informes evaluados/ No. De informes presentados</t>
  </si>
  <si>
    <t>18,000 millones</t>
  </si>
  <si>
    <t>Divulgación Desarrollada</t>
  </si>
  <si>
    <t xml:space="preserve">Suscripción convenios y/o contratos </t>
  </si>
  <si>
    <t>Oct.-05</t>
  </si>
  <si>
    <t xml:space="preserve">Nº de eventos </t>
  </si>
  <si>
    <t>No. De empresas Mipymes apoyadas en ferias especializadas</t>
  </si>
  <si>
    <t>No. De empresas Mipymes capacitadas y asesoradas en diseño</t>
  </si>
  <si>
    <t>Realizar eventos (seminarios) para la promoción y sensibilización del diseño industrial en mipymes</t>
  </si>
  <si>
    <t>Alquilar y adecuar stands y selección de mipymes para recibir el apoyo</t>
  </si>
  <si>
    <t>Realizar un convenio interadministrativo  con la Universidad Nacional para que realice la capacitación y asistencia técnica</t>
  </si>
  <si>
    <r>
      <t>DEMOCRATIZACION DE LA ADMINISTRACION PUBLICA</t>
    </r>
    <r>
      <rPr>
        <sz val="8"/>
        <rFont val="Arial"/>
        <family val="2"/>
      </rPr>
      <t>.PROGRAMA NACIONAL DE DISEÑO INDUSTRIAL</t>
    </r>
  </si>
  <si>
    <t>Nº de eventos: Salones de proveedores, Ruedas de Negocios y Participación en ferias.</t>
  </si>
  <si>
    <t>No. De grandes empresas participantes</t>
  </si>
  <si>
    <t>No. De mipymes participantes</t>
  </si>
  <si>
    <t>No. De empresas Mipymes capacitadas y asesoradas</t>
  </si>
  <si>
    <t>Análisis de requerimiento de la demanda</t>
  </si>
  <si>
    <t>Identificación de las mipymes proveedoras o potencialmente proveedoras de las grandes empresas</t>
  </si>
  <si>
    <t>Convocatoria a mipymes a participar en los eventos</t>
  </si>
  <si>
    <t>Contratación de consultorias para capacitación y asistencia técnica</t>
  </si>
  <si>
    <t>No. De minicadenas apoyadas caracterizadas o fortalecidas</t>
  </si>
  <si>
    <t>minicadenas Apoyadas, caracterizadas o fortalecidas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</si>
</sst>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%"/>
    <numFmt numFmtId="194" formatCode="_ * #,##0.0_ ;_ * \-#,##0.0_ ;_ * &quot;-&quot;??_ ;_ @_ "/>
    <numFmt numFmtId="195" formatCode="_ * #,##0_ ;_ * \-#,##0_ ;_ * &quot;-&quot;??_ ;_ @_ "/>
    <numFmt numFmtId="196" formatCode="[$€-2]\ #,##0.00_);[Red]\([$€-2]\ #,##0.00\)"/>
  </numFmts>
  <fonts count="15">
    <font>
      <sz val="10"/>
      <name val="Arial"/>
      <family val="0"/>
    </font>
    <font>
      <b/>
      <sz val="8"/>
      <name val="Tahoma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9" fontId="5" fillId="0" borderId="0" xfId="0" applyNumberFormat="1" applyFont="1" applyBorder="1" applyAlignment="1">
      <alignment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>
      <alignment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7" fillId="0" borderId="5" xfId="0" applyFont="1" applyBorder="1" applyAlignment="1">
      <alignment/>
    </xf>
    <xf numFmtId="0" fontId="9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/>
    </xf>
    <xf numFmtId="0" fontId="9" fillId="0" borderId="9" xfId="0" applyFont="1" applyBorder="1" applyAlignment="1" applyProtection="1">
      <alignment horizontal="left"/>
      <protection/>
    </xf>
    <xf numFmtId="0" fontId="10" fillId="0" borderId="6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5" xfId="0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/>
      <protection locked="0"/>
    </xf>
    <xf numFmtId="0" fontId="7" fillId="2" borderId="4" xfId="0" applyFont="1" applyFill="1" applyBorder="1" applyAlignment="1">
      <alignment/>
    </xf>
    <xf numFmtId="9" fontId="7" fillId="2" borderId="4" xfId="0" applyNumberFormat="1" applyFont="1" applyFill="1" applyBorder="1" applyAlignment="1">
      <alignment/>
    </xf>
    <xf numFmtId="0" fontId="7" fillId="2" borderId="4" xfId="0" applyFont="1" applyFill="1" applyBorder="1" applyAlignment="1" applyProtection="1">
      <alignment/>
      <protection locked="0"/>
    </xf>
    <xf numFmtId="0" fontId="7" fillId="2" borderId="13" xfId="0" applyFont="1" applyFill="1" applyBorder="1" applyAlignment="1" applyProtection="1">
      <alignment/>
      <protection locked="0"/>
    </xf>
    <xf numFmtId="0" fontId="7" fillId="0" borderId="6" xfId="0" applyFont="1" applyBorder="1" applyAlignment="1">
      <alignment/>
    </xf>
    <xf numFmtId="0" fontId="7" fillId="0" borderId="14" xfId="0" applyFont="1" applyBorder="1" applyAlignment="1">
      <alignment/>
    </xf>
    <xf numFmtId="9" fontId="7" fillId="0" borderId="14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9" fontId="7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7" xfId="0" applyFont="1" applyBorder="1" applyAlignment="1">
      <alignment/>
    </xf>
    <xf numFmtId="9" fontId="7" fillId="0" borderId="7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6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2" borderId="13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2" fillId="3" borderId="6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5" fillId="2" borderId="10" xfId="0" applyFont="1" applyFill="1" applyBorder="1" applyAlignment="1" applyProtection="1">
      <alignment/>
      <protection locked="0"/>
    </xf>
    <xf numFmtId="0" fontId="2" fillId="3" borderId="11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 locked="0"/>
    </xf>
    <xf numFmtId="0" fontId="7" fillId="0" borderId="6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17" fontId="7" fillId="0" borderId="14" xfId="0" applyNumberFormat="1" applyFont="1" applyBorder="1" applyAlignment="1">
      <alignment vertical="top" wrapText="1"/>
    </xf>
    <xf numFmtId="9" fontId="7" fillId="0" borderId="14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7" fontId="7" fillId="0" borderId="5" xfId="0" applyNumberFormat="1" applyFont="1" applyBorder="1" applyAlignment="1">
      <alignment vertical="top" wrapText="1"/>
    </xf>
    <xf numFmtId="17" fontId="7" fillId="0" borderId="1" xfId="0" applyNumberFormat="1" applyFont="1" applyBorder="1" applyAlignment="1">
      <alignment vertical="top" wrapText="1"/>
    </xf>
    <xf numFmtId="0" fontId="5" fillId="0" borderId="16" xfId="0" applyFont="1" applyBorder="1" applyAlignment="1">
      <alignment horizontal="justify" vertical="center" wrapText="1"/>
    </xf>
    <xf numFmtId="17" fontId="5" fillId="0" borderId="16" xfId="0" applyNumberFormat="1" applyFont="1" applyBorder="1" applyAlignment="1">
      <alignment horizontal="center" vertical="center" wrapText="1"/>
    </xf>
    <xf numFmtId="17" fontId="5" fillId="0" borderId="1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justify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17" fontId="8" fillId="0" borderId="16" xfId="0" applyNumberFormat="1" applyFont="1" applyBorder="1" applyAlignment="1" applyProtection="1">
      <alignment horizontal="center" vertical="center" wrapText="1"/>
      <protection locked="0"/>
    </xf>
    <xf numFmtId="17" fontId="0" fillId="0" borderId="16" xfId="0" applyNumberFormat="1" applyBorder="1" applyAlignment="1">
      <alignment horizontal="center" vertical="center"/>
    </xf>
    <xf numFmtId="21" fontId="0" fillId="0" borderId="16" xfId="0" applyNumberFormat="1" applyBorder="1" applyAlignment="1">
      <alignment horizontal="center" vertical="center"/>
    </xf>
    <xf numFmtId="0" fontId="5" fillId="0" borderId="16" xfId="0" applyFont="1" applyFill="1" applyBorder="1" applyAlignment="1">
      <alignment horizontal="justify" vertical="center" wrapText="1"/>
    </xf>
    <xf numFmtId="0" fontId="2" fillId="2" borderId="18" xfId="0" applyFont="1" applyFill="1" applyBorder="1" applyAlignment="1" applyProtection="1">
      <alignment/>
      <protection locked="0"/>
    </xf>
    <xf numFmtId="0" fontId="5" fillId="2" borderId="16" xfId="0" applyFont="1" applyFill="1" applyBorder="1" applyAlignment="1" applyProtection="1">
      <alignment/>
      <protection locked="0"/>
    </xf>
    <xf numFmtId="0" fontId="5" fillId="2" borderId="17" xfId="0" applyFont="1" applyFill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horizontal="justify" vertical="center" wrapText="1"/>
      <protection locked="0"/>
    </xf>
    <xf numFmtId="0" fontId="5" fillId="0" borderId="16" xfId="0" applyFont="1" applyBorder="1" applyAlignment="1" applyProtection="1">
      <alignment horizontal="justify" vertical="center" wrapText="1"/>
      <protection locked="0"/>
    </xf>
    <xf numFmtId="0" fontId="5" fillId="0" borderId="19" xfId="0" applyFont="1" applyBorder="1" applyAlignment="1" applyProtection="1">
      <alignment horizontal="justify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justify" vertical="center" wrapText="1"/>
    </xf>
    <xf numFmtId="0" fontId="5" fillId="0" borderId="20" xfId="0" applyFont="1" applyBorder="1" applyAlignment="1" applyProtection="1">
      <alignment horizontal="justify" vertical="center" wrapText="1"/>
      <protection locked="0"/>
    </xf>
    <xf numFmtId="17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justify" vertical="center"/>
    </xf>
    <xf numFmtId="17" fontId="5" fillId="0" borderId="21" xfId="0" applyNumberFormat="1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justify" vertical="center" wrapText="1"/>
      <protection locked="0"/>
    </xf>
    <xf numFmtId="3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8" xfId="0" applyFont="1" applyFill="1" applyBorder="1" applyAlignment="1" applyProtection="1">
      <alignment horizontal="justify" vertical="center" wrapText="1"/>
      <protection locked="0"/>
    </xf>
    <xf numFmtId="0" fontId="2" fillId="0" borderId="16" xfId="0" applyFont="1" applyFill="1" applyBorder="1" applyAlignment="1" applyProtection="1">
      <alignment horizontal="justify" vertical="center" wrapText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 wrapText="1"/>
    </xf>
    <xf numFmtId="17" fontId="5" fillId="0" borderId="22" xfId="0" applyNumberFormat="1" applyFont="1" applyFill="1" applyBorder="1" applyAlignment="1">
      <alignment horizontal="center" vertical="center" wrapText="1"/>
    </xf>
    <xf numFmtId="17" fontId="5" fillId="0" borderId="23" xfId="0" applyNumberFormat="1" applyFont="1" applyFill="1" applyBorder="1" applyAlignment="1">
      <alignment horizontal="center" vertical="center" wrapText="1"/>
    </xf>
    <xf numFmtId="17" fontId="5" fillId="0" borderId="16" xfId="0" applyNumberFormat="1" applyFont="1" applyFill="1" applyBorder="1" applyAlignment="1">
      <alignment horizontal="center" vertical="center" wrapText="1"/>
    </xf>
    <xf numFmtId="17" fontId="5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justify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/>
      <protection/>
    </xf>
    <xf numFmtId="0" fontId="2" fillId="3" borderId="10" xfId="0" applyNumberFormat="1" applyFont="1" applyFill="1" applyBorder="1" applyAlignment="1" applyProtection="1">
      <alignment horizontal="center"/>
      <protection/>
    </xf>
    <xf numFmtId="0" fontId="2" fillId="3" borderId="9" xfId="0" applyNumberFormat="1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justify" vertical="center" wrapText="1"/>
      <protection locked="0"/>
    </xf>
    <xf numFmtId="0" fontId="0" fillId="0" borderId="18" xfId="0" applyBorder="1" applyAlignment="1">
      <alignment horizontal="justify" vertical="center" wrapText="1"/>
    </xf>
    <xf numFmtId="17" fontId="8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0" fontId="0" fillId="0" borderId="16" xfId="0" applyBorder="1" applyAlignment="1">
      <alignment horizontal="justify" vertical="center" wrapText="1"/>
    </xf>
    <xf numFmtId="0" fontId="2" fillId="0" borderId="16" xfId="0" applyFont="1" applyFill="1" applyBorder="1" applyAlignment="1" applyProtection="1">
      <alignment horizontal="justify" vertical="center" wrapText="1"/>
      <protection locked="0"/>
    </xf>
    <xf numFmtId="2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justify" vertical="center" wrapText="1"/>
    </xf>
    <xf numFmtId="1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justify" vertical="center" wrapText="1"/>
      <protection locked="0"/>
    </xf>
    <xf numFmtId="0" fontId="0" fillId="0" borderId="16" xfId="0" applyBorder="1" applyAlignment="1">
      <alignment horizontal="justify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17" fontId="0" fillId="0" borderId="16" xfId="0" applyNumberForma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justify" vertical="center" wrapText="1"/>
    </xf>
    <xf numFmtId="0" fontId="2" fillId="0" borderId="16" xfId="0" applyFont="1" applyBorder="1" applyAlignment="1" applyProtection="1">
      <alignment horizontal="justify" vertical="center" wrapText="1"/>
      <protection locked="0"/>
    </xf>
    <xf numFmtId="0" fontId="5" fillId="0" borderId="16" xfId="0" applyFont="1" applyBorder="1" applyAlignment="1" applyProtection="1">
      <alignment horizontal="justify" vertical="center" wrapText="1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justify" vertical="center" wrapText="1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0" borderId="6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9" fillId="3" borderId="15" xfId="0" applyFont="1" applyFill="1" applyBorder="1" applyAlignment="1" applyProtection="1">
      <alignment horizontal="center"/>
      <protection/>
    </xf>
    <xf numFmtId="0" fontId="9" fillId="3" borderId="8" xfId="0" applyFont="1" applyFill="1" applyBorder="1" applyAlignment="1" applyProtection="1">
      <alignment horizontal="center"/>
      <protection/>
    </xf>
    <xf numFmtId="0" fontId="9" fillId="3" borderId="12" xfId="0" applyFont="1" applyFill="1" applyBorder="1" applyAlignment="1" applyProtection="1">
      <alignment horizontal="center"/>
      <protection/>
    </xf>
    <xf numFmtId="0" fontId="9" fillId="3" borderId="6" xfId="0" applyFont="1" applyFill="1" applyBorder="1" applyAlignment="1" applyProtection="1">
      <alignment horizontal="center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11" xfId="0" applyFont="1" applyFill="1" applyBorder="1" applyAlignment="1" applyProtection="1">
      <alignment horizontal="center"/>
      <protection/>
    </xf>
    <xf numFmtId="0" fontId="9" fillId="3" borderId="5" xfId="0" applyNumberFormat="1" applyFont="1" applyFill="1" applyBorder="1" applyAlignment="1" applyProtection="1">
      <alignment horizontal="center"/>
      <protection/>
    </xf>
    <xf numFmtId="0" fontId="9" fillId="3" borderId="10" xfId="0" applyNumberFormat="1" applyFont="1" applyFill="1" applyBorder="1" applyAlignment="1" applyProtection="1">
      <alignment horizontal="center"/>
      <protection/>
    </xf>
    <xf numFmtId="0" fontId="9" fillId="3" borderId="9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95250</xdr:rowOff>
    </xdr:from>
    <xdr:to>
      <xdr:col>0</xdr:col>
      <xdr:colOff>228600</xdr:colOff>
      <xdr:row>10</xdr:row>
      <xdr:rowOff>304800</xdr:rowOff>
    </xdr:to>
    <xdr:sp>
      <xdr:nvSpPr>
        <xdr:cNvPr id="1" name="Oval 26"/>
        <xdr:cNvSpPr>
          <a:spLocks/>
        </xdr:cNvSpPr>
      </xdr:nvSpPr>
      <xdr:spPr>
        <a:xfrm>
          <a:off x="9525" y="1895475"/>
          <a:ext cx="2190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276225</xdr:colOff>
      <xdr:row>6</xdr:row>
      <xdr:rowOff>47625</xdr:rowOff>
    </xdr:from>
    <xdr:to>
      <xdr:col>4</xdr:col>
      <xdr:colOff>495300</xdr:colOff>
      <xdr:row>6</xdr:row>
      <xdr:rowOff>228600</xdr:rowOff>
    </xdr:to>
    <xdr:sp>
      <xdr:nvSpPr>
        <xdr:cNvPr id="2" name="Oval 27"/>
        <xdr:cNvSpPr>
          <a:spLocks/>
        </xdr:cNvSpPr>
      </xdr:nvSpPr>
      <xdr:spPr>
        <a:xfrm>
          <a:off x="3981450" y="1028700"/>
          <a:ext cx="2190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28575</xdr:colOff>
      <xdr:row>10</xdr:row>
      <xdr:rowOff>95250</xdr:rowOff>
    </xdr:from>
    <xdr:to>
      <xdr:col>2</xdr:col>
      <xdr:colOff>247650</xdr:colOff>
      <xdr:row>10</xdr:row>
      <xdr:rowOff>304800</xdr:rowOff>
    </xdr:to>
    <xdr:sp>
      <xdr:nvSpPr>
        <xdr:cNvPr id="3" name="Oval 29"/>
        <xdr:cNvSpPr>
          <a:spLocks/>
        </xdr:cNvSpPr>
      </xdr:nvSpPr>
      <xdr:spPr>
        <a:xfrm>
          <a:off x="1419225" y="1895475"/>
          <a:ext cx="2190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28575</xdr:colOff>
      <xdr:row>10</xdr:row>
      <xdr:rowOff>114300</xdr:rowOff>
    </xdr:from>
    <xdr:to>
      <xdr:col>3</xdr:col>
      <xdr:colOff>247650</xdr:colOff>
      <xdr:row>10</xdr:row>
      <xdr:rowOff>304800</xdr:rowOff>
    </xdr:to>
    <xdr:sp>
      <xdr:nvSpPr>
        <xdr:cNvPr id="4" name="Oval 30"/>
        <xdr:cNvSpPr>
          <a:spLocks/>
        </xdr:cNvSpPr>
      </xdr:nvSpPr>
      <xdr:spPr>
        <a:xfrm>
          <a:off x="2581275" y="1914525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4</xdr:col>
      <xdr:colOff>28575</xdr:colOff>
      <xdr:row>10</xdr:row>
      <xdr:rowOff>114300</xdr:rowOff>
    </xdr:from>
    <xdr:to>
      <xdr:col>4</xdr:col>
      <xdr:colOff>247650</xdr:colOff>
      <xdr:row>10</xdr:row>
      <xdr:rowOff>304800</xdr:rowOff>
    </xdr:to>
    <xdr:sp>
      <xdr:nvSpPr>
        <xdr:cNvPr id="5" name="Oval 31"/>
        <xdr:cNvSpPr>
          <a:spLocks/>
        </xdr:cNvSpPr>
      </xdr:nvSpPr>
      <xdr:spPr>
        <a:xfrm>
          <a:off x="3733800" y="1914525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5</xdr:col>
      <xdr:colOff>28575</xdr:colOff>
      <xdr:row>8</xdr:row>
      <xdr:rowOff>114300</xdr:rowOff>
    </xdr:from>
    <xdr:to>
      <xdr:col>5</xdr:col>
      <xdr:colOff>247650</xdr:colOff>
      <xdr:row>9</xdr:row>
      <xdr:rowOff>152400</xdr:rowOff>
    </xdr:to>
    <xdr:sp>
      <xdr:nvSpPr>
        <xdr:cNvPr id="6" name="Oval 35"/>
        <xdr:cNvSpPr>
          <a:spLocks/>
        </xdr:cNvSpPr>
      </xdr:nvSpPr>
      <xdr:spPr>
        <a:xfrm>
          <a:off x="4772025" y="1590675"/>
          <a:ext cx="2190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219075</xdr:colOff>
      <xdr:row>10</xdr:row>
      <xdr:rowOff>28575</xdr:rowOff>
    </xdr:to>
    <xdr:sp>
      <xdr:nvSpPr>
        <xdr:cNvPr id="7" name="Oval 36"/>
        <xdr:cNvSpPr>
          <a:spLocks/>
        </xdr:cNvSpPr>
      </xdr:nvSpPr>
      <xdr:spPr>
        <a:xfrm>
          <a:off x="7000875" y="1638300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8" name="Oval 51"/>
        <xdr:cNvSpPr>
          <a:spLocks/>
        </xdr:cNvSpPr>
      </xdr:nvSpPr>
      <xdr:spPr>
        <a:xfrm>
          <a:off x="0" y="8220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1G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9" name="Oval 52"/>
        <xdr:cNvSpPr>
          <a:spLocks/>
        </xdr:cNvSpPr>
      </xdr:nvSpPr>
      <xdr:spPr>
        <a:xfrm>
          <a:off x="0" y="82200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1H</a:t>
          </a:r>
        </a:p>
      </xdr:txBody>
    </xdr:sp>
    <xdr:clientData/>
  </xdr:twoCellAnchor>
  <xdr:twoCellAnchor>
    <xdr:from>
      <xdr:col>1</xdr:col>
      <xdr:colOff>28575</xdr:colOff>
      <xdr:row>10</xdr:row>
      <xdr:rowOff>114300</xdr:rowOff>
    </xdr:from>
    <xdr:to>
      <xdr:col>1</xdr:col>
      <xdr:colOff>247650</xdr:colOff>
      <xdr:row>10</xdr:row>
      <xdr:rowOff>304800</xdr:rowOff>
    </xdr:to>
    <xdr:sp>
      <xdr:nvSpPr>
        <xdr:cNvPr id="10" name="Oval 56"/>
        <xdr:cNvSpPr>
          <a:spLocks/>
        </xdr:cNvSpPr>
      </xdr:nvSpPr>
      <xdr:spPr>
        <a:xfrm>
          <a:off x="923925" y="1914525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10</xdr:col>
      <xdr:colOff>47625</xdr:colOff>
      <xdr:row>8</xdr:row>
      <xdr:rowOff>104775</xdr:rowOff>
    </xdr:from>
    <xdr:to>
      <xdr:col>10</xdr:col>
      <xdr:colOff>266700</xdr:colOff>
      <xdr:row>9</xdr:row>
      <xdr:rowOff>123825</xdr:rowOff>
    </xdr:to>
    <xdr:sp>
      <xdr:nvSpPr>
        <xdr:cNvPr id="11" name="Oval 57"/>
        <xdr:cNvSpPr>
          <a:spLocks/>
        </xdr:cNvSpPr>
      </xdr:nvSpPr>
      <xdr:spPr>
        <a:xfrm>
          <a:off x="8972550" y="1581150"/>
          <a:ext cx="2190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3</xdr:col>
      <xdr:colOff>304800</xdr:colOff>
      <xdr:row>10</xdr:row>
      <xdr:rowOff>304800</xdr:rowOff>
    </xdr:from>
    <xdr:to>
      <xdr:col>3</xdr:col>
      <xdr:colOff>523875</xdr:colOff>
      <xdr:row>12</xdr:row>
      <xdr:rowOff>0</xdr:rowOff>
    </xdr:to>
    <xdr:sp>
      <xdr:nvSpPr>
        <xdr:cNvPr id="12" name="Oval 58"/>
        <xdr:cNvSpPr>
          <a:spLocks/>
        </xdr:cNvSpPr>
      </xdr:nvSpPr>
      <xdr:spPr>
        <a:xfrm>
          <a:off x="2857500" y="2105025"/>
          <a:ext cx="2190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1A</a:t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7</xdr:col>
      <xdr:colOff>228600</xdr:colOff>
      <xdr:row>11</xdr:row>
      <xdr:rowOff>0</xdr:rowOff>
    </xdr:to>
    <xdr:sp>
      <xdr:nvSpPr>
        <xdr:cNvPr id="13" name="Oval 59"/>
        <xdr:cNvSpPr>
          <a:spLocks/>
        </xdr:cNvSpPr>
      </xdr:nvSpPr>
      <xdr:spPr>
        <a:xfrm>
          <a:off x="6019800" y="1905000"/>
          <a:ext cx="2190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219075</xdr:colOff>
      <xdr:row>46</xdr:row>
      <xdr:rowOff>0</xdr:rowOff>
    </xdr:to>
    <xdr:sp>
      <xdr:nvSpPr>
        <xdr:cNvPr id="14" name="Oval 106"/>
        <xdr:cNvSpPr>
          <a:spLocks/>
        </xdr:cNvSpPr>
      </xdr:nvSpPr>
      <xdr:spPr>
        <a:xfrm>
          <a:off x="7000875" y="25479375"/>
          <a:ext cx="2190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8</xdr:row>
      <xdr:rowOff>28575</xdr:rowOff>
    </xdr:from>
    <xdr:to>
      <xdr:col>0</xdr:col>
      <xdr:colOff>666750</xdr:colOff>
      <xdr:row>8</xdr:row>
      <xdr:rowOff>219075</xdr:rowOff>
    </xdr:to>
    <xdr:sp>
      <xdr:nvSpPr>
        <xdr:cNvPr id="1" name="Oval 17"/>
        <xdr:cNvSpPr>
          <a:spLocks/>
        </xdr:cNvSpPr>
      </xdr:nvSpPr>
      <xdr:spPr>
        <a:xfrm>
          <a:off x="447675" y="1247775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28575</xdr:colOff>
      <xdr:row>10</xdr:row>
      <xdr:rowOff>123825</xdr:rowOff>
    </xdr:from>
    <xdr:to>
      <xdr:col>6</xdr:col>
      <xdr:colOff>247650</xdr:colOff>
      <xdr:row>11</xdr:row>
      <xdr:rowOff>152400</xdr:rowOff>
    </xdr:to>
    <xdr:sp>
      <xdr:nvSpPr>
        <xdr:cNvPr id="2" name="Oval 18"/>
        <xdr:cNvSpPr>
          <a:spLocks/>
        </xdr:cNvSpPr>
      </xdr:nvSpPr>
      <xdr:spPr>
        <a:xfrm>
          <a:off x="3905250" y="1762125"/>
          <a:ext cx="2190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0</xdr:colOff>
      <xdr:row>12</xdr:row>
      <xdr:rowOff>219075</xdr:rowOff>
    </xdr:from>
    <xdr:to>
      <xdr:col>8</xdr:col>
      <xdr:colOff>219075</xdr:colOff>
      <xdr:row>13</xdr:row>
      <xdr:rowOff>0</xdr:rowOff>
    </xdr:to>
    <xdr:sp>
      <xdr:nvSpPr>
        <xdr:cNvPr id="3" name="Oval 19"/>
        <xdr:cNvSpPr>
          <a:spLocks/>
        </xdr:cNvSpPr>
      </xdr:nvSpPr>
      <xdr:spPr>
        <a:xfrm>
          <a:off x="5133975" y="2181225"/>
          <a:ext cx="2190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828675</xdr:colOff>
      <xdr:row>12</xdr:row>
      <xdr:rowOff>0</xdr:rowOff>
    </xdr:from>
    <xdr:to>
      <xdr:col>9</xdr:col>
      <xdr:colOff>180975</xdr:colOff>
      <xdr:row>12</xdr:row>
      <xdr:rowOff>200025</xdr:rowOff>
    </xdr:to>
    <xdr:sp>
      <xdr:nvSpPr>
        <xdr:cNvPr id="4" name="Oval 20"/>
        <xdr:cNvSpPr>
          <a:spLocks/>
        </xdr:cNvSpPr>
      </xdr:nvSpPr>
      <xdr:spPr>
        <a:xfrm>
          <a:off x="5962650" y="1962150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10</xdr:col>
      <xdr:colOff>28575</xdr:colOff>
      <xdr:row>12</xdr:row>
      <xdr:rowOff>190500</xdr:rowOff>
    </xdr:from>
    <xdr:to>
      <xdr:col>10</xdr:col>
      <xdr:colOff>247650</xdr:colOff>
      <xdr:row>12</xdr:row>
      <xdr:rowOff>390525</xdr:rowOff>
    </xdr:to>
    <xdr:sp>
      <xdr:nvSpPr>
        <xdr:cNvPr id="5" name="Oval 21"/>
        <xdr:cNvSpPr>
          <a:spLocks/>
        </xdr:cNvSpPr>
      </xdr:nvSpPr>
      <xdr:spPr>
        <a:xfrm>
          <a:off x="6905625" y="2152650"/>
          <a:ext cx="2190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12</xdr:col>
      <xdr:colOff>0</xdr:colOff>
      <xdr:row>9</xdr:row>
      <xdr:rowOff>114300</xdr:rowOff>
    </xdr:from>
    <xdr:to>
      <xdr:col>12</xdr:col>
      <xdr:colOff>0</xdr:colOff>
      <xdr:row>10</xdr:row>
      <xdr:rowOff>142875</xdr:rowOff>
    </xdr:to>
    <xdr:sp>
      <xdr:nvSpPr>
        <xdr:cNvPr id="6" name="Oval 22"/>
        <xdr:cNvSpPr>
          <a:spLocks/>
        </xdr:cNvSpPr>
      </xdr:nvSpPr>
      <xdr:spPr>
        <a:xfrm>
          <a:off x="7724775" y="1600200"/>
          <a:ext cx="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15</xdr:col>
      <xdr:colOff>28575</xdr:colOff>
      <xdr:row>10</xdr:row>
      <xdr:rowOff>123825</xdr:rowOff>
    </xdr:from>
    <xdr:to>
      <xdr:col>15</xdr:col>
      <xdr:colOff>247650</xdr:colOff>
      <xdr:row>11</xdr:row>
      <xdr:rowOff>152400</xdr:rowOff>
    </xdr:to>
    <xdr:sp>
      <xdr:nvSpPr>
        <xdr:cNvPr id="7" name="Oval 24"/>
        <xdr:cNvSpPr>
          <a:spLocks/>
        </xdr:cNvSpPr>
      </xdr:nvSpPr>
      <xdr:spPr>
        <a:xfrm>
          <a:off x="9629775" y="1762125"/>
          <a:ext cx="2190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B46" sqref="B46"/>
    </sheetView>
  </sheetViews>
  <sheetFormatPr defaultColWidth="11.421875" defaultRowHeight="12.75"/>
  <cols>
    <col min="1" max="1" width="13.421875" style="3" customWidth="1"/>
    <col min="2" max="2" width="7.421875" style="3" customWidth="1"/>
    <col min="3" max="3" width="17.421875" style="3" customWidth="1"/>
    <col min="4" max="4" width="17.28125" style="3" customWidth="1"/>
    <col min="5" max="5" width="15.57421875" style="3" customWidth="1"/>
    <col min="6" max="6" width="8.140625" style="3" customWidth="1"/>
    <col min="7" max="7" width="10.8515625" style="3" customWidth="1"/>
    <col min="8" max="8" width="14.8515625" style="3" customWidth="1"/>
    <col min="9" max="10" width="14.421875" style="3" customWidth="1"/>
    <col min="11" max="11" width="14.00390625" style="3" customWidth="1"/>
    <col min="12" max="12" width="10.421875" style="3" bestFit="1" customWidth="1"/>
    <col min="13" max="13" width="10.7109375" style="63" customWidth="1"/>
    <col min="14" max="16384" width="11.421875" style="3" customWidth="1"/>
  </cols>
  <sheetData>
    <row r="1" spans="1:13" ht="12">
      <c r="A1" s="128" t="s">
        <v>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1:13" ht="12">
      <c r="A2" s="131" t="s">
        <v>14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15"/>
    </row>
    <row r="3" spans="1:13" ht="12">
      <c r="A3" s="131" t="s">
        <v>25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15"/>
    </row>
    <row r="4" spans="1:13" ht="12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7"/>
    </row>
    <row r="5" spans="1:13" ht="16.5" thickBot="1">
      <c r="A5" s="119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6"/>
      <c r="L5" s="6"/>
      <c r="M5" s="60"/>
    </row>
    <row r="6" spans="1:13" ht="12.75" thickBot="1">
      <c r="A6" s="14" t="s">
        <v>2</v>
      </c>
      <c r="B6" s="15"/>
      <c r="C6" s="8"/>
      <c r="D6" s="7"/>
      <c r="E6" s="8"/>
      <c r="F6" s="7"/>
      <c r="G6" s="7"/>
      <c r="H6" s="7"/>
      <c r="I6" s="7"/>
      <c r="J6" s="7"/>
      <c r="K6" s="6"/>
      <c r="L6" s="6"/>
      <c r="M6" s="60"/>
    </row>
    <row r="7" spans="1:13" ht="26.25" customHeight="1" thickBot="1">
      <c r="A7" s="16">
        <v>2005</v>
      </c>
      <c r="B7" s="116" t="s">
        <v>9</v>
      </c>
      <c r="C7" s="117"/>
      <c r="D7" s="117"/>
      <c r="E7" s="117"/>
      <c r="F7" s="117"/>
      <c r="G7" s="117"/>
      <c r="H7" s="117"/>
      <c r="I7" s="117"/>
      <c r="J7" s="118"/>
      <c r="K7" s="17"/>
      <c r="L7" s="17"/>
      <c r="M7" s="61"/>
    </row>
    <row r="8" spans="1:13" ht="12.75" customHeight="1">
      <c r="A8" s="125" t="s">
        <v>4</v>
      </c>
      <c r="B8" s="122" t="s">
        <v>18</v>
      </c>
      <c r="C8" s="122" t="s">
        <v>19</v>
      </c>
      <c r="D8" s="122" t="s">
        <v>27</v>
      </c>
      <c r="E8" s="122" t="s">
        <v>5</v>
      </c>
      <c r="F8" s="125" t="s">
        <v>33</v>
      </c>
      <c r="G8" s="127"/>
      <c r="H8" s="154" t="s">
        <v>26</v>
      </c>
      <c r="I8" s="155"/>
      <c r="J8" s="156"/>
      <c r="K8" s="125" t="s">
        <v>28</v>
      </c>
      <c r="L8" s="126"/>
      <c r="M8" s="127"/>
    </row>
    <row r="9" spans="1:13" ht="12.75" thickBot="1">
      <c r="A9" s="125"/>
      <c r="B9" s="123"/>
      <c r="C9" s="123"/>
      <c r="D9" s="123"/>
      <c r="E9" s="123"/>
      <c r="F9" s="125"/>
      <c r="G9" s="127"/>
      <c r="H9" s="157"/>
      <c r="I9" s="158"/>
      <c r="J9" s="159"/>
      <c r="K9" s="125"/>
      <c r="L9" s="126"/>
      <c r="M9" s="127"/>
    </row>
    <row r="10" spans="1:13" ht="12.75" thickBot="1">
      <c r="A10" s="125"/>
      <c r="B10" s="123"/>
      <c r="C10" s="123"/>
      <c r="D10" s="123"/>
      <c r="E10" s="123"/>
      <c r="F10" s="125"/>
      <c r="G10" s="127"/>
      <c r="H10" s="122" t="s">
        <v>10</v>
      </c>
      <c r="I10" s="160" t="s">
        <v>11</v>
      </c>
      <c r="J10" s="121"/>
      <c r="K10" s="157"/>
      <c r="L10" s="158"/>
      <c r="M10" s="159"/>
    </row>
    <row r="11" spans="1:13" ht="24" customHeight="1" thickBot="1">
      <c r="A11" s="125"/>
      <c r="B11" s="124"/>
      <c r="C11" s="124"/>
      <c r="D11" s="124"/>
      <c r="E11" s="124"/>
      <c r="F11" s="1" t="s">
        <v>34</v>
      </c>
      <c r="G11" s="18" t="s">
        <v>35</v>
      </c>
      <c r="H11" s="123"/>
      <c r="I11" s="19" t="s">
        <v>21</v>
      </c>
      <c r="J11" s="20" t="s">
        <v>22</v>
      </c>
      <c r="K11" s="19" t="s">
        <v>29</v>
      </c>
      <c r="L11" s="2" t="s">
        <v>34</v>
      </c>
      <c r="M11" s="21" t="s">
        <v>35</v>
      </c>
    </row>
    <row r="12" spans="1:13" ht="12.75" thickBot="1">
      <c r="A12" s="9" t="s">
        <v>24</v>
      </c>
      <c r="B12" s="10"/>
      <c r="C12" s="10"/>
      <c r="D12" s="10"/>
      <c r="E12" s="10"/>
      <c r="F12" s="10"/>
      <c r="G12" s="10"/>
      <c r="H12" s="66"/>
      <c r="I12" s="10"/>
      <c r="J12" s="10"/>
      <c r="K12" s="10"/>
      <c r="L12" s="10"/>
      <c r="M12" s="62"/>
    </row>
    <row r="13" spans="1:13" ht="88.5" customHeight="1">
      <c r="A13" s="146" t="s">
        <v>45</v>
      </c>
      <c r="B13" s="150" t="s">
        <v>40</v>
      </c>
      <c r="C13" s="152" t="s">
        <v>80</v>
      </c>
      <c r="D13" s="150" t="s">
        <v>81</v>
      </c>
      <c r="E13" s="150" t="s">
        <v>75</v>
      </c>
      <c r="F13" s="150" t="s">
        <v>41</v>
      </c>
      <c r="G13" s="150" t="s">
        <v>42</v>
      </c>
      <c r="H13" s="107" t="s">
        <v>127</v>
      </c>
      <c r="I13" s="108" t="s">
        <v>87</v>
      </c>
      <c r="J13" s="108">
        <v>5</v>
      </c>
      <c r="K13" s="107" t="s">
        <v>43</v>
      </c>
      <c r="L13" s="109">
        <v>38353</v>
      </c>
      <c r="M13" s="110" t="s">
        <v>54</v>
      </c>
    </row>
    <row r="14" spans="1:13" ht="62.25" customHeight="1">
      <c r="A14" s="147"/>
      <c r="B14" s="136"/>
      <c r="C14" s="153"/>
      <c r="D14" s="136"/>
      <c r="E14" s="136"/>
      <c r="F14" s="136"/>
      <c r="G14" s="136"/>
      <c r="H14" s="137" t="s">
        <v>128</v>
      </c>
      <c r="I14" s="151" t="s">
        <v>87</v>
      </c>
      <c r="J14" s="151">
        <v>5</v>
      </c>
      <c r="K14" s="86" t="s">
        <v>44</v>
      </c>
      <c r="L14" s="111">
        <v>38353</v>
      </c>
      <c r="M14" s="112" t="s">
        <v>54</v>
      </c>
    </row>
    <row r="15" spans="1:13" ht="62.25" customHeight="1">
      <c r="A15" s="147"/>
      <c r="B15" s="136"/>
      <c r="C15" s="153"/>
      <c r="D15" s="136"/>
      <c r="E15" s="136"/>
      <c r="F15" s="136"/>
      <c r="G15" s="136"/>
      <c r="H15" s="137"/>
      <c r="I15" s="151"/>
      <c r="J15" s="151"/>
      <c r="K15" s="86" t="s">
        <v>131</v>
      </c>
      <c r="L15" s="111">
        <v>38353</v>
      </c>
      <c r="M15" s="112" t="s">
        <v>54</v>
      </c>
    </row>
    <row r="16" spans="1:13" ht="78.75">
      <c r="A16" s="147"/>
      <c r="B16" s="136"/>
      <c r="C16" s="153"/>
      <c r="D16" s="136"/>
      <c r="E16" s="136"/>
      <c r="F16" s="136"/>
      <c r="G16" s="136"/>
      <c r="H16" s="137" t="s">
        <v>129</v>
      </c>
      <c r="I16" s="151" t="s">
        <v>87</v>
      </c>
      <c r="J16" s="151">
        <v>250</v>
      </c>
      <c r="K16" s="86" t="s">
        <v>132</v>
      </c>
      <c r="L16" s="111">
        <v>38353</v>
      </c>
      <c r="M16" s="112" t="s">
        <v>54</v>
      </c>
    </row>
    <row r="17" spans="1:13" ht="62.25" customHeight="1">
      <c r="A17" s="147"/>
      <c r="B17" s="136"/>
      <c r="C17" s="153"/>
      <c r="D17" s="136"/>
      <c r="E17" s="136"/>
      <c r="F17" s="136"/>
      <c r="G17" s="136"/>
      <c r="H17" s="137"/>
      <c r="I17" s="143"/>
      <c r="J17" s="143"/>
      <c r="K17" s="86" t="s">
        <v>133</v>
      </c>
      <c r="L17" s="111">
        <v>38353</v>
      </c>
      <c r="M17" s="112" t="s">
        <v>54</v>
      </c>
    </row>
    <row r="18" spans="1:13" ht="62.25" customHeight="1">
      <c r="A18" s="147"/>
      <c r="B18" s="136"/>
      <c r="C18" s="153"/>
      <c r="D18" s="136"/>
      <c r="E18" s="136"/>
      <c r="F18" s="136"/>
      <c r="G18" s="136"/>
      <c r="H18" s="103" t="s">
        <v>130</v>
      </c>
      <c r="I18" s="80" t="s">
        <v>87</v>
      </c>
      <c r="J18" s="80">
        <v>14</v>
      </c>
      <c r="K18" s="86" t="s">
        <v>134</v>
      </c>
      <c r="L18" s="111">
        <v>38353</v>
      </c>
      <c r="M18" s="112" t="s">
        <v>54</v>
      </c>
    </row>
    <row r="19" spans="1:13" ht="22.5">
      <c r="A19" s="133" t="s">
        <v>45</v>
      </c>
      <c r="B19" s="145" t="s">
        <v>70</v>
      </c>
      <c r="C19" s="148" t="s">
        <v>77</v>
      </c>
      <c r="D19" s="142" t="s">
        <v>82</v>
      </c>
      <c r="E19" s="137" t="s">
        <v>55</v>
      </c>
      <c r="F19" s="145">
        <v>38353</v>
      </c>
      <c r="G19" s="145">
        <v>38687</v>
      </c>
      <c r="H19" s="76" t="s">
        <v>46</v>
      </c>
      <c r="I19" s="80" t="s">
        <v>87</v>
      </c>
      <c r="J19" s="80">
        <v>1</v>
      </c>
      <c r="K19" s="76" t="s">
        <v>47</v>
      </c>
      <c r="L19" s="77">
        <v>38353</v>
      </c>
      <c r="M19" s="78" t="s">
        <v>54</v>
      </c>
    </row>
    <row r="20" spans="1:13" ht="30" customHeight="1">
      <c r="A20" s="134"/>
      <c r="B20" s="141"/>
      <c r="C20" s="149"/>
      <c r="D20" s="141"/>
      <c r="E20" s="138"/>
      <c r="F20" s="141"/>
      <c r="G20" s="141"/>
      <c r="H20" s="82" t="s">
        <v>112</v>
      </c>
      <c r="I20" s="80">
        <v>9</v>
      </c>
      <c r="J20" s="80" t="s">
        <v>87</v>
      </c>
      <c r="K20" s="76" t="s">
        <v>49</v>
      </c>
      <c r="L20" s="77">
        <v>38384</v>
      </c>
      <c r="M20" s="78" t="s">
        <v>54</v>
      </c>
    </row>
    <row r="21" spans="1:13" ht="30" customHeight="1">
      <c r="A21" s="133" t="s">
        <v>45</v>
      </c>
      <c r="B21" s="140" t="s">
        <v>111</v>
      </c>
      <c r="C21" s="139" t="s">
        <v>91</v>
      </c>
      <c r="D21" s="137" t="s">
        <v>83</v>
      </c>
      <c r="E21" s="137" t="s">
        <v>55</v>
      </c>
      <c r="F21" s="145">
        <v>38412</v>
      </c>
      <c r="G21" s="145">
        <v>38687</v>
      </c>
      <c r="H21" s="137" t="s">
        <v>117</v>
      </c>
      <c r="I21" s="142" t="s">
        <v>87</v>
      </c>
      <c r="J21" s="142">
        <v>5700</v>
      </c>
      <c r="K21" s="86" t="s">
        <v>50</v>
      </c>
      <c r="L21" s="111">
        <v>38412</v>
      </c>
      <c r="M21" s="112" t="s">
        <v>54</v>
      </c>
    </row>
    <row r="22" spans="1:13" ht="30" customHeight="1">
      <c r="A22" s="134"/>
      <c r="B22" s="141"/>
      <c r="C22" s="138"/>
      <c r="D22" s="138"/>
      <c r="E22" s="138"/>
      <c r="F22" s="141"/>
      <c r="G22" s="141"/>
      <c r="H22" s="144"/>
      <c r="I22" s="143"/>
      <c r="J22" s="143"/>
      <c r="K22" s="86" t="s">
        <v>51</v>
      </c>
      <c r="L22" s="111">
        <v>38596</v>
      </c>
      <c r="M22" s="112" t="s">
        <v>119</v>
      </c>
    </row>
    <row r="23" spans="1:13" ht="36" customHeight="1">
      <c r="A23" s="134"/>
      <c r="B23" s="141"/>
      <c r="C23" s="138"/>
      <c r="D23" s="138"/>
      <c r="E23" s="138"/>
      <c r="F23" s="141"/>
      <c r="G23" s="141"/>
      <c r="H23" s="144"/>
      <c r="I23" s="143"/>
      <c r="J23" s="143"/>
      <c r="K23" s="86" t="s">
        <v>118</v>
      </c>
      <c r="L23" s="111">
        <v>38596</v>
      </c>
      <c r="M23" s="112" t="s">
        <v>48</v>
      </c>
    </row>
    <row r="24" spans="1:13" ht="30" customHeight="1">
      <c r="A24" s="134"/>
      <c r="B24" s="141"/>
      <c r="C24" s="138"/>
      <c r="D24" s="138"/>
      <c r="E24" s="138"/>
      <c r="F24" s="141"/>
      <c r="G24" s="141"/>
      <c r="H24" s="144"/>
      <c r="I24" s="143"/>
      <c r="J24" s="143"/>
      <c r="K24" s="86" t="s">
        <v>52</v>
      </c>
      <c r="L24" s="111">
        <v>38596</v>
      </c>
      <c r="M24" s="112" t="s">
        <v>48</v>
      </c>
    </row>
    <row r="25" spans="1:13" ht="30" customHeight="1">
      <c r="A25" s="134"/>
      <c r="B25" s="141"/>
      <c r="C25" s="138"/>
      <c r="D25" s="138"/>
      <c r="E25" s="138"/>
      <c r="F25" s="141"/>
      <c r="G25" s="141"/>
      <c r="H25" s="144"/>
      <c r="I25" s="143"/>
      <c r="J25" s="143"/>
      <c r="K25" s="86" t="s">
        <v>53</v>
      </c>
      <c r="L25" s="111">
        <v>38687</v>
      </c>
      <c r="M25" s="112">
        <v>38687</v>
      </c>
    </row>
    <row r="26" spans="1:13" ht="33.75">
      <c r="A26" s="133" t="s">
        <v>45</v>
      </c>
      <c r="B26" s="135" t="s">
        <v>71</v>
      </c>
      <c r="C26" s="139" t="s">
        <v>84</v>
      </c>
      <c r="D26" s="137" t="s">
        <v>85</v>
      </c>
      <c r="E26" s="137" t="s">
        <v>69</v>
      </c>
      <c r="F26" s="135">
        <v>38353</v>
      </c>
      <c r="G26" s="135">
        <v>38687</v>
      </c>
      <c r="H26" s="86" t="s">
        <v>86</v>
      </c>
      <c r="I26" s="100" t="s">
        <v>87</v>
      </c>
      <c r="J26" s="100" t="s">
        <v>116</v>
      </c>
      <c r="K26" s="86" t="s">
        <v>92</v>
      </c>
      <c r="L26" s="111">
        <v>38353</v>
      </c>
      <c r="M26" s="112">
        <v>38687</v>
      </c>
    </row>
    <row r="27" spans="1:13" ht="56.25">
      <c r="A27" s="134"/>
      <c r="B27" s="136"/>
      <c r="C27" s="138"/>
      <c r="D27" s="138"/>
      <c r="E27" s="138"/>
      <c r="F27" s="136"/>
      <c r="G27" s="136"/>
      <c r="H27" s="86" t="s">
        <v>88</v>
      </c>
      <c r="I27" s="100" t="s">
        <v>87</v>
      </c>
      <c r="J27" s="100">
        <v>30</v>
      </c>
      <c r="K27" s="86" t="s">
        <v>61</v>
      </c>
      <c r="L27" s="111">
        <v>38353</v>
      </c>
      <c r="M27" s="112">
        <v>38687</v>
      </c>
    </row>
    <row r="28" spans="1:13" ht="22.5">
      <c r="A28" s="134"/>
      <c r="B28" s="136"/>
      <c r="C28" s="138"/>
      <c r="D28" s="138"/>
      <c r="E28" s="138"/>
      <c r="F28" s="136"/>
      <c r="G28" s="136"/>
      <c r="H28" s="86" t="s">
        <v>57</v>
      </c>
      <c r="I28" s="100" t="s">
        <v>87</v>
      </c>
      <c r="J28" s="100">
        <v>128</v>
      </c>
      <c r="K28" s="86" t="s">
        <v>60</v>
      </c>
      <c r="L28" s="111">
        <v>38353</v>
      </c>
      <c r="M28" s="112">
        <v>38626</v>
      </c>
    </row>
    <row r="29" spans="1:13" ht="22.5">
      <c r="A29" s="134"/>
      <c r="B29" s="136"/>
      <c r="C29" s="138"/>
      <c r="D29" s="138"/>
      <c r="E29" s="138"/>
      <c r="F29" s="136"/>
      <c r="G29" s="136"/>
      <c r="H29" s="86" t="s">
        <v>74</v>
      </c>
      <c r="I29" s="100" t="s">
        <v>87</v>
      </c>
      <c r="J29" s="100">
        <v>32</v>
      </c>
      <c r="K29" s="86" t="s">
        <v>60</v>
      </c>
      <c r="L29" s="111">
        <v>38353</v>
      </c>
      <c r="M29" s="112">
        <v>38687</v>
      </c>
    </row>
    <row r="30" spans="1:13" ht="42.75" customHeight="1">
      <c r="A30" s="134"/>
      <c r="B30" s="136"/>
      <c r="C30" s="138"/>
      <c r="D30" s="138"/>
      <c r="E30" s="138"/>
      <c r="F30" s="136"/>
      <c r="G30" s="136"/>
      <c r="H30" s="86" t="s">
        <v>58</v>
      </c>
      <c r="I30" s="100" t="s">
        <v>87</v>
      </c>
      <c r="J30" s="101">
        <v>1</v>
      </c>
      <c r="K30" s="86" t="s">
        <v>60</v>
      </c>
      <c r="L30" s="111">
        <v>38353</v>
      </c>
      <c r="M30" s="112">
        <v>2162</v>
      </c>
    </row>
    <row r="31" spans="1:13" ht="27.75" customHeight="1">
      <c r="A31" s="134"/>
      <c r="B31" s="136"/>
      <c r="C31" s="138"/>
      <c r="D31" s="138"/>
      <c r="E31" s="138"/>
      <c r="F31" s="136"/>
      <c r="G31" s="136"/>
      <c r="H31" s="76" t="s">
        <v>59</v>
      </c>
      <c r="I31" s="100">
        <v>352</v>
      </c>
      <c r="J31" s="100">
        <f>I31+1056</f>
        <v>1408</v>
      </c>
      <c r="K31" s="76" t="s">
        <v>60</v>
      </c>
      <c r="L31" s="77">
        <v>38596</v>
      </c>
      <c r="M31" s="78" t="s">
        <v>54</v>
      </c>
    </row>
    <row r="32" spans="1:13" ht="33.75">
      <c r="A32" s="134"/>
      <c r="B32" s="136"/>
      <c r="C32" s="138"/>
      <c r="D32" s="138"/>
      <c r="E32" s="138"/>
      <c r="F32" s="136"/>
      <c r="G32" s="136"/>
      <c r="H32" s="76" t="s">
        <v>65</v>
      </c>
      <c r="I32" s="100">
        <v>30</v>
      </c>
      <c r="J32" s="100" t="s">
        <v>87</v>
      </c>
      <c r="K32" s="76" t="s">
        <v>44</v>
      </c>
      <c r="L32" s="77">
        <v>38353</v>
      </c>
      <c r="M32" s="78">
        <v>38687</v>
      </c>
    </row>
    <row r="33" spans="1:13" ht="29.25" customHeight="1">
      <c r="A33" s="134"/>
      <c r="B33" s="136"/>
      <c r="C33" s="138"/>
      <c r="D33" s="138"/>
      <c r="E33" s="138"/>
      <c r="F33" s="136"/>
      <c r="G33" s="136"/>
      <c r="H33" s="76" t="s">
        <v>66</v>
      </c>
      <c r="I33" s="100">
        <v>191</v>
      </c>
      <c r="J33" s="100">
        <f>I33+120</f>
        <v>311</v>
      </c>
      <c r="K33" s="76" t="s">
        <v>61</v>
      </c>
      <c r="L33" s="77">
        <v>38353</v>
      </c>
      <c r="M33" s="78">
        <v>38687</v>
      </c>
    </row>
    <row r="34" spans="1:13" ht="53.25" customHeight="1">
      <c r="A34" s="134"/>
      <c r="B34" s="136"/>
      <c r="C34" s="138"/>
      <c r="D34" s="138"/>
      <c r="E34" s="138"/>
      <c r="F34" s="136"/>
      <c r="G34" s="136"/>
      <c r="H34" s="76" t="s">
        <v>113</v>
      </c>
      <c r="I34" s="100">
        <v>1</v>
      </c>
      <c r="J34" s="100">
        <v>2</v>
      </c>
      <c r="K34" s="76" t="s">
        <v>62</v>
      </c>
      <c r="L34" s="77">
        <v>38473</v>
      </c>
      <c r="M34" s="78">
        <v>38657</v>
      </c>
    </row>
    <row r="35" spans="1:13" ht="33.75">
      <c r="A35" s="134"/>
      <c r="B35" s="136"/>
      <c r="C35" s="138"/>
      <c r="D35" s="138"/>
      <c r="E35" s="138"/>
      <c r="F35" s="136"/>
      <c r="G35" s="136"/>
      <c r="H35" s="76" t="s">
        <v>67</v>
      </c>
      <c r="I35" s="100" t="s">
        <v>87</v>
      </c>
      <c r="J35" s="100">
        <v>85</v>
      </c>
      <c r="K35" s="76" t="s">
        <v>63</v>
      </c>
      <c r="L35" s="77">
        <v>38384</v>
      </c>
      <c r="M35" s="78">
        <v>38657</v>
      </c>
    </row>
    <row r="36" spans="1:13" ht="22.5">
      <c r="A36" s="134"/>
      <c r="B36" s="136"/>
      <c r="C36" s="138"/>
      <c r="D36" s="138"/>
      <c r="E36" s="138"/>
      <c r="F36" s="136"/>
      <c r="G36" s="136"/>
      <c r="H36" s="76" t="s">
        <v>68</v>
      </c>
      <c r="I36" s="100">
        <v>150</v>
      </c>
      <c r="J36" s="100">
        <f>I36+250</f>
        <v>400</v>
      </c>
      <c r="K36" s="76" t="s">
        <v>64</v>
      </c>
      <c r="L36" s="77">
        <v>38353</v>
      </c>
      <c r="M36" s="78" t="s">
        <v>54</v>
      </c>
    </row>
    <row r="37" spans="1:13" ht="70.5" customHeight="1">
      <c r="A37" s="134" t="s">
        <v>45</v>
      </c>
      <c r="B37" s="136" t="s">
        <v>104</v>
      </c>
      <c r="C37" s="138" t="s">
        <v>105</v>
      </c>
      <c r="D37" s="144" t="s">
        <v>106</v>
      </c>
      <c r="E37" s="138" t="s">
        <v>75</v>
      </c>
      <c r="F37" s="165">
        <v>38353</v>
      </c>
      <c r="G37" s="165">
        <v>38687</v>
      </c>
      <c r="H37" s="163" t="s">
        <v>114</v>
      </c>
      <c r="I37" s="161">
        <v>25</v>
      </c>
      <c r="J37" s="161">
        <v>50</v>
      </c>
      <c r="K37" s="76" t="s">
        <v>107</v>
      </c>
      <c r="L37" s="77">
        <v>38353</v>
      </c>
      <c r="M37" s="78" t="s">
        <v>54</v>
      </c>
    </row>
    <row r="38" spans="1:13" ht="70.5" customHeight="1">
      <c r="A38" s="167"/>
      <c r="B38" s="166"/>
      <c r="C38" s="164"/>
      <c r="D38" s="138"/>
      <c r="E38" s="164"/>
      <c r="F38" s="136"/>
      <c r="G38" s="136"/>
      <c r="H38" s="164"/>
      <c r="I38" s="162"/>
      <c r="J38" s="162"/>
      <c r="K38" s="76" t="s">
        <v>108</v>
      </c>
      <c r="L38" s="77">
        <v>38353</v>
      </c>
      <c r="M38" s="78" t="s">
        <v>54</v>
      </c>
    </row>
    <row r="39" spans="1:13" ht="63.75">
      <c r="A39" s="81" t="s">
        <v>45</v>
      </c>
      <c r="B39" s="85" t="s">
        <v>101</v>
      </c>
      <c r="C39" s="79" t="s">
        <v>102</v>
      </c>
      <c r="D39" s="79" t="s">
        <v>82</v>
      </c>
      <c r="E39" s="79" t="s">
        <v>69</v>
      </c>
      <c r="F39" s="84">
        <v>38353</v>
      </c>
      <c r="G39" s="84">
        <v>38687</v>
      </c>
      <c r="H39" s="86" t="s">
        <v>115</v>
      </c>
      <c r="I39" s="101">
        <v>0.5</v>
      </c>
      <c r="J39" s="101">
        <v>1</v>
      </c>
      <c r="K39" s="86" t="s">
        <v>103</v>
      </c>
      <c r="L39" s="77">
        <v>38353</v>
      </c>
      <c r="M39" s="78" t="s">
        <v>54</v>
      </c>
    </row>
    <row r="40" spans="1:13" ht="12.75" customHeight="1">
      <c r="A40" s="87" t="s">
        <v>93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9"/>
    </row>
    <row r="41" spans="1:13" ht="105" customHeight="1">
      <c r="A41" s="104" t="s">
        <v>45</v>
      </c>
      <c r="B41" s="106">
        <v>3</v>
      </c>
      <c r="C41" s="105" t="s">
        <v>110</v>
      </c>
      <c r="D41" s="103" t="s">
        <v>89</v>
      </c>
      <c r="E41" s="103" t="s">
        <v>56</v>
      </c>
      <c r="F41" s="83">
        <v>38353</v>
      </c>
      <c r="G41" s="83">
        <v>2162</v>
      </c>
      <c r="H41" s="113" t="s">
        <v>135</v>
      </c>
      <c r="I41" s="101" t="s">
        <v>87</v>
      </c>
      <c r="J41" s="114">
        <v>30</v>
      </c>
      <c r="K41" s="76" t="s">
        <v>136</v>
      </c>
      <c r="L41" s="77">
        <v>38353</v>
      </c>
      <c r="M41" s="78">
        <v>38687</v>
      </c>
    </row>
    <row r="42" spans="1:13" ht="90.75" customHeight="1">
      <c r="A42" s="171" t="s">
        <v>45</v>
      </c>
      <c r="B42" s="170">
        <v>3</v>
      </c>
      <c r="C42" s="168" t="s">
        <v>126</v>
      </c>
      <c r="D42" s="169" t="s">
        <v>90</v>
      </c>
      <c r="E42" s="169" t="s">
        <v>76</v>
      </c>
      <c r="F42" s="135">
        <v>38353</v>
      </c>
      <c r="G42" s="135">
        <v>38687</v>
      </c>
      <c r="H42" s="103" t="s">
        <v>120</v>
      </c>
      <c r="I42" s="114" t="s">
        <v>87</v>
      </c>
      <c r="J42" s="114">
        <v>2</v>
      </c>
      <c r="K42" s="86" t="s">
        <v>123</v>
      </c>
      <c r="L42" s="111">
        <v>38353</v>
      </c>
      <c r="M42" s="112">
        <v>38717</v>
      </c>
    </row>
    <row r="43" spans="1:13" ht="90.75" customHeight="1">
      <c r="A43" s="171"/>
      <c r="B43" s="170"/>
      <c r="C43" s="169"/>
      <c r="D43" s="169"/>
      <c r="E43" s="169"/>
      <c r="F43" s="135"/>
      <c r="G43" s="135"/>
      <c r="H43" s="103" t="s">
        <v>121</v>
      </c>
      <c r="I43" s="114" t="s">
        <v>87</v>
      </c>
      <c r="J43" s="114">
        <v>5</v>
      </c>
      <c r="K43" s="86" t="s">
        <v>124</v>
      </c>
      <c r="L43" s="111">
        <v>38353</v>
      </c>
      <c r="M43" s="112">
        <v>38717</v>
      </c>
    </row>
    <row r="44" spans="1:13" ht="105.75" customHeight="1">
      <c r="A44" s="171"/>
      <c r="B44" s="170"/>
      <c r="C44" s="169"/>
      <c r="D44" s="169"/>
      <c r="E44" s="169"/>
      <c r="F44" s="135"/>
      <c r="G44" s="135"/>
      <c r="H44" s="103" t="s">
        <v>122</v>
      </c>
      <c r="I44" s="114" t="s">
        <v>87</v>
      </c>
      <c r="J44" s="114">
        <v>45</v>
      </c>
      <c r="K44" s="86" t="s">
        <v>125</v>
      </c>
      <c r="L44" s="111">
        <v>38565</v>
      </c>
      <c r="M44" s="112">
        <v>38717</v>
      </c>
    </row>
    <row r="45" spans="1:13" ht="90.75" customHeight="1">
      <c r="A45" s="90" t="s">
        <v>45</v>
      </c>
      <c r="B45" s="102">
        <v>3</v>
      </c>
      <c r="C45" s="99" t="s">
        <v>109</v>
      </c>
      <c r="D45" s="91" t="s">
        <v>97</v>
      </c>
      <c r="E45" s="91" t="s">
        <v>98</v>
      </c>
      <c r="F45" s="83">
        <v>38353</v>
      </c>
      <c r="G45" s="83">
        <v>38687</v>
      </c>
      <c r="H45" s="103" t="s">
        <v>99</v>
      </c>
      <c r="I45" s="101">
        <v>0.5</v>
      </c>
      <c r="J45" s="101">
        <v>1</v>
      </c>
      <c r="K45" s="86" t="s">
        <v>100</v>
      </c>
      <c r="L45" s="111">
        <v>38353</v>
      </c>
      <c r="M45" s="112">
        <v>38717</v>
      </c>
    </row>
    <row r="46" spans="1:16" ht="124.5" thickBot="1">
      <c r="A46" s="92" t="s">
        <v>45</v>
      </c>
      <c r="B46" s="93">
        <v>3</v>
      </c>
      <c r="C46" s="94" t="s">
        <v>94</v>
      </c>
      <c r="D46" s="93" t="s">
        <v>82</v>
      </c>
      <c r="E46" s="95" t="s">
        <v>56</v>
      </c>
      <c r="F46" s="96">
        <v>38353</v>
      </c>
      <c r="G46" s="96">
        <v>38717</v>
      </c>
      <c r="H46" s="97" t="s">
        <v>96</v>
      </c>
      <c r="I46" s="93">
        <f>2*6</f>
        <v>12</v>
      </c>
      <c r="J46" s="93">
        <f>4*6</f>
        <v>24</v>
      </c>
      <c r="K46" s="97" t="s">
        <v>95</v>
      </c>
      <c r="L46" s="96">
        <v>38353</v>
      </c>
      <c r="M46" s="98">
        <v>38717</v>
      </c>
      <c r="N46" s="5"/>
      <c r="O46" s="5"/>
      <c r="P46" s="5"/>
    </row>
    <row r="47" spans="1:10" ht="12" customHeight="1">
      <c r="A47" s="68" t="s">
        <v>73</v>
      </c>
      <c r="B47" s="68"/>
      <c r="C47" s="4"/>
      <c r="D47" s="4"/>
      <c r="E47" s="4"/>
      <c r="F47" s="4"/>
      <c r="G47" s="4"/>
      <c r="H47" s="4"/>
      <c r="I47" s="4"/>
      <c r="J47" s="4"/>
    </row>
    <row r="48" ht="12" customHeight="1"/>
    <row r="49" ht="12" customHeight="1"/>
  </sheetData>
  <mergeCells count="69">
    <mergeCell ref="C42:C44"/>
    <mergeCell ref="B42:B44"/>
    <mergeCell ref="A42:A44"/>
    <mergeCell ref="H14:H15"/>
    <mergeCell ref="H16:H17"/>
    <mergeCell ref="G42:G44"/>
    <mergeCell ref="F42:F44"/>
    <mergeCell ref="E42:E44"/>
    <mergeCell ref="D42:D44"/>
    <mergeCell ref="C37:C38"/>
    <mergeCell ref="B37:B38"/>
    <mergeCell ref="A37:A38"/>
    <mergeCell ref="F37:F38"/>
    <mergeCell ref="E37:E38"/>
    <mergeCell ref="D37:D38"/>
    <mergeCell ref="J37:J38"/>
    <mergeCell ref="I37:I38"/>
    <mergeCell ref="H37:H38"/>
    <mergeCell ref="G37:G38"/>
    <mergeCell ref="K8:M10"/>
    <mergeCell ref="F8:G10"/>
    <mergeCell ref="H10:H11"/>
    <mergeCell ref="A1:M1"/>
    <mergeCell ref="A2:M2"/>
    <mergeCell ref="A3:M3"/>
    <mergeCell ref="B7:J7"/>
    <mergeCell ref="A5:J5"/>
    <mergeCell ref="A8:A11"/>
    <mergeCell ref="D8:D11"/>
    <mergeCell ref="H8:J9"/>
    <mergeCell ref="I10:J10"/>
    <mergeCell ref="E8:E11"/>
    <mergeCell ref="B8:B11"/>
    <mergeCell ref="C8:C11"/>
    <mergeCell ref="J14:J15"/>
    <mergeCell ref="I16:I17"/>
    <mergeCell ref="J16:J17"/>
    <mergeCell ref="B13:B18"/>
    <mergeCell ref="D13:D18"/>
    <mergeCell ref="C13:C18"/>
    <mergeCell ref="G13:G18"/>
    <mergeCell ref="I14:I15"/>
    <mergeCell ref="A13:A18"/>
    <mergeCell ref="G19:G20"/>
    <mergeCell ref="F19:F20"/>
    <mergeCell ref="E19:E20"/>
    <mergeCell ref="D19:D20"/>
    <mergeCell ref="C19:C20"/>
    <mergeCell ref="B19:B20"/>
    <mergeCell ref="F13:F18"/>
    <mergeCell ref="E13:E18"/>
    <mergeCell ref="A19:A20"/>
    <mergeCell ref="C21:C25"/>
    <mergeCell ref="B21:B25"/>
    <mergeCell ref="J21:J25"/>
    <mergeCell ref="I21:I25"/>
    <mergeCell ref="H21:H25"/>
    <mergeCell ref="F21:F25"/>
    <mergeCell ref="G21:G25"/>
    <mergeCell ref="A21:A25"/>
    <mergeCell ref="G26:G36"/>
    <mergeCell ref="F26:F36"/>
    <mergeCell ref="E26:E36"/>
    <mergeCell ref="D26:D36"/>
    <mergeCell ref="C26:C36"/>
    <mergeCell ref="B26:B36"/>
    <mergeCell ref="A26:A36"/>
    <mergeCell ref="E21:E25"/>
    <mergeCell ref="D21:D25"/>
  </mergeCells>
  <printOptions horizontalCentered="1" verticalCentered="1"/>
  <pageMargins left="0.07874015748031496" right="0.2755905511811024" top="0.15748031496062992" bottom="1" header="0" footer="0"/>
  <pageSetup horizontalDpi="300" verticalDpi="300" orientation="landscape" paperSize="5" scale="85" r:id="rId4"/>
  <rowBreaks count="4" manualBreakCount="4">
    <brk id="18" max="255" man="1"/>
    <brk id="25" max="255" man="1"/>
    <brk id="36" max="255" man="1"/>
    <brk id="4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0"/>
  <sheetViews>
    <sheetView workbookViewId="0" topLeftCell="A9">
      <selection activeCell="E26" sqref="E26"/>
    </sheetView>
  </sheetViews>
  <sheetFormatPr defaultColWidth="11.421875" defaultRowHeight="12.75"/>
  <cols>
    <col min="1" max="1" width="14.140625" style="5" customWidth="1"/>
    <col min="2" max="2" width="11.57421875" style="5" customWidth="1"/>
    <col min="3" max="3" width="9.57421875" style="5" customWidth="1"/>
    <col min="4" max="4" width="8.7109375" style="5" customWidth="1"/>
    <col min="5" max="5" width="9.00390625" style="5" customWidth="1"/>
    <col min="6" max="6" width="5.140625" style="5" customWidth="1"/>
    <col min="7" max="7" width="7.140625" style="5" customWidth="1"/>
    <col min="8" max="8" width="11.7109375" style="5" customWidth="1"/>
    <col min="9" max="9" width="12.8515625" style="5" customWidth="1"/>
    <col min="10" max="10" width="13.28125" style="5" customWidth="1"/>
    <col min="11" max="11" width="7.421875" style="5" customWidth="1"/>
    <col min="12" max="12" width="5.28125" style="5" customWidth="1"/>
    <col min="13" max="13" width="10.7109375" style="5" customWidth="1"/>
    <col min="14" max="14" width="6.421875" style="5" customWidth="1"/>
    <col min="15" max="15" width="11.00390625" style="5" customWidth="1"/>
    <col min="16" max="16" width="7.421875" style="5" customWidth="1"/>
    <col min="17" max="17" width="11.8515625" style="5" customWidth="1"/>
    <col min="18" max="16384" width="11.421875" style="5" customWidth="1"/>
  </cols>
  <sheetData>
    <row r="1" ht="12" thickBot="1"/>
    <row r="2" spans="1:17" ht="12.75" customHeight="1">
      <c r="A2" s="192" t="s">
        <v>15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4"/>
    </row>
    <row r="3" spans="1:17" ht="11.25">
      <c r="A3" s="189" t="s">
        <v>16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1"/>
    </row>
    <row r="4" spans="1:17" ht="13.5" customHeight="1" thickBot="1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8"/>
    </row>
    <row r="5" spans="1:17" ht="11.2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24"/>
      <c r="O5" s="24"/>
      <c r="P5" s="24"/>
      <c r="Q5" s="25"/>
    </row>
    <row r="6" spans="1:17" ht="11.25">
      <c r="A6" s="26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28"/>
      <c r="O6" s="28"/>
      <c r="P6" s="28"/>
      <c r="Q6" s="29"/>
    </row>
    <row r="7" spans="1:17" ht="12" thickBot="1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28"/>
      <c r="N7" s="28"/>
      <c r="O7" s="28"/>
      <c r="P7" s="28"/>
      <c r="Q7" s="29"/>
    </row>
    <row r="8" spans="1:17" ht="12" thickBot="1">
      <c r="A8" s="30" t="s">
        <v>0</v>
      </c>
      <c r="B8" s="31" t="s">
        <v>1</v>
      </c>
      <c r="C8" s="32"/>
      <c r="D8" s="33" t="s">
        <v>79</v>
      </c>
      <c r="E8" s="32"/>
      <c r="F8" s="32"/>
      <c r="G8" s="32"/>
      <c r="H8" s="34"/>
      <c r="I8" s="35" t="s">
        <v>2</v>
      </c>
      <c r="J8" s="33">
        <v>2005</v>
      </c>
      <c r="K8" s="28"/>
      <c r="L8" s="28"/>
      <c r="M8" s="28"/>
      <c r="N8" s="28"/>
      <c r="O8" s="28"/>
      <c r="P8" s="28"/>
      <c r="Q8" s="29"/>
    </row>
    <row r="9" spans="1:17" ht="21" customHeight="1" thickBot="1">
      <c r="A9" s="36"/>
      <c r="B9" s="195" t="s">
        <v>3</v>
      </c>
      <c r="C9" s="195"/>
      <c r="D9" s="38" t="s">
        <v>79</v>
      </c>
      <c r="E9" s="37"/>
      <c r="F9" s="37"/>
      <c r="H9" s="39"/>
      <c r="I9" s="37" t="s">
        <v>2</v>
      </c>
      <c r="J9" s="33">
        <v>2005</v>
      </c>
      <c r="K9" s="28"/>
      <c r="L9" s="28"/>
      <c r="M9" s="28"/>
      <c r="N9" s="28"/>
      <c r="O9" s="28"/>
      <c r="P9" s="28"/>
      <c r="Q9" s="29"/>
    </row>
    <row r="10" spans="1:17" ht="12" thickBot="1">
      <c r="A10" s="196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40"/>
      <c r="N10" s="40"/>
      <c r="O10" s="40"/>
      <c r="P10" s="40"/>
      <c r="Q10" s="41"/>
    </row>
    <row r="11" spans="1:17" ht="13.5" customHeight="1" thickBot="1">
      <c r="A11" s="207" t="s">
        <v>4</v>
      </c>
      <c r="B11" s="179" t="s">
        <v>9</v>
      </c>
      <c r="C11" s="208"/>
      <c r="D11" s="208"/>
      <c r="E11" s="208"/>
      <c r="F11" s="180"/>
      <c r="G11" s="179" t="s">
        <v>38</v>
      </c>
      <c r="H11" s="180"/>
      <c r="I11" s="202" t="s">
        <v>7</v>
      </c>
      <c r="J11" s="205"/>
      <c r="K11" s="179" t="s">
        <v>6</v>
      </c>
      <c r="L11" s="180"/>
      <c r="M11" s="200" t="s">
        <v>28</v>
      </c>
      <c r="N11" s="201"/>
      <c r="O11" s="201"/>
      <c r="P11" s="200" t="s">
        <v>39</v>
      </c>
      <c r="Q11" s="204"/>
    </row>
    <row r="12" spans="1:17" ht="12" thickBot="1">
      <c r="A12" s="207"/>
      <c r="B12" s="202"/>
      <c r="C12" s="203"/>
      <c r="D12" s="203"/>
      <c r="E12" s="203"/>
      <c r="F12" s="205"/>
      <c r="G12" s="179"/>
      <c r="H12" s="180"/>
      <c r="I12" s="200" t="s">
        <v>8</v>
      </c>
      <c r="J12" s="206" t="s">
        <v>17</v>
      </c>
      <c r="K12" s="179"/>
      <c r="L12" s="180"/>
      <c r="M12" s="202"/>
      <c r="N12" s="203"/>
      <c r="O12" s="203"/>
      <c r="P12" s="202"/>
      <c r="Q12" s="205"/>
    </row>
    <row r="13" spans="1:17" ht="33" customHeight="1" thickBot="1">
      <c r="A13" s="207"/>
      <c r="B13" s="42" t="s">
        <v>36</v>
      </c>
      <c r="C13" s="43" t="s">
        <v>34</v>
      </c>
      <c r="D13" s="59" t="s">
        <v>35</v>
      </c>
      <c r="E13" s="42" t="s">
        <v>37</v>
      </c>
      <c r="F13" s="42" t="s">
        <v>30</v>
      </c>
      <c r="G13" s="44" t="s">
        <v>31</v>
      </c>
      <c r="H13" s="44" t="s">
        <v>32</v>
      </c>
      <c r="I13" s="179"/>
      <c r="J13" s="207"/>
      <c r="K13" s="179"/>
      <c r="L13" s="180"/>
      <c r="M13" s="42" t="s">
        <v>29</v>
      </c>
      <c r="N13" s="42" t="s">
        <v>34</v>
      </c>
      <c r="O13" s="42" t="s">
        <v>35</v>
      </c>
      <c r="P13" s="42" t="s">
        <v>31</v>
      </c>
      <c r="Q13" s="42" t="s">
        <v>32</v>
      </c>
    </row>
    <row r="14" spans="1:17" s="6" customFormat="1" ht="12" thickBot="1">
      <c r="A14" s="45" t="s">
        <v>24</v>
      </c>
      <c r="B14" s="46"/>
      <c r="C14" s="46"/>
      <c r="D14" s="46"/>
      <c r="E14" s="46"/>
      <c r="F14" s="46"/>
      <c r="G14" s="46"/>
      <c r="H14" s="46"/>
      <c r="I14" s="47"/>
      <c r="J14" s="47"/>
      <c r="K14" s="176"/>
      <c r="L14" s="183"/>
      <c r="M14" s="48"/>
      <c r="N14" s="48"/>
      <c r="O14" s="48"/>
      <c r="P14" s="48"/>
      <c r="Q14" s="49"/>
    </row>
    <row r="15" spans="1:17" ht="81">
      <c r="A15" s="69"/>
      <c r="B15" s="70"/>
      <c r="C15" s="71"/>
      <c r="D15" s="70"/>
      <c r="E15" s="70"/>
      <c r="F15" s="70"/>
      <c r="G15" s="70"/>
      <c r="H15" s="70"/>
      <c r="I15" s="72"/>
      <c r="J15" s="72"/>
      <c r="K15" s="184"/>
      <c r="L15" s="185"/>
      <c r="M15" s="70" t="s">
        <v>78</v>
      </c>
      <c r="N15" s="74">
        <v>38353</v>
      </c>
      <c r="O15" s="75">
        <v>38687</v>
      </c>
      <c r="P15" s="73"/>
      <c r="Q15" s="70" t="s">
        <v>78</v>
      </c>
    </row>
    <row r="16" spans="1:17" ht="11.25">
      <c r="A16" s="50"/>
      <c r="B16" s="51"/>
      <c r="C16" s="51"/>
      <c r="D16" s="51"/>
      <c r="E16" s="51"/>
      <c r="F16" s="51"/>
      <c r="G16" s="51"/>
      <c r="H16" s="51"/>
      <c r="I16" s="52"/>
      <c r="J16" s="52"/>
      <c r="K16" s="174"/>
      <c r="L16" s="175"/>
      <c r="M16" s="50"/>
      <c r="N16" s="50"/>
      <c r="O16" s="51"/>
      <c r="P16" s="29"/>
      <c r="Q16" s="29"/>
    </row>
    <row r="17" spans="1:17" ht="12" thickBo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0"/>
      <c r="L17" s="29"/>
      <c r="M17" s="50"/>
      <c r="N17" s="50"/>
      <c r="O17" s="51"/>
      <c r="P17" s="29"/>
      <c r="Q17" s="29"/>
    </row>
    <row r="18" spans="1:17" s="6" customFormat="1" ht="12" thickBot="1">
      <c r="A18" s="45" t="s">
        <v>20</v>
      </c>
      <c r="B18" s="46"/>
      <c r="C18" s="46"/>
      <c r="D18" s="46"/>
      <c r="E18" s="46"/>
      <c r="F18" s="46"/>
      <c r="G18" s="46"/>
      <c r="H18" s="46"/>
      <c r="I18" s="47"/>
      <c r="J18" s="47"/>
      <c r="K18" s="176"/>
      <c r="L18" s="176"/>
      <c r="M18" s="48"/>
      <c r="N18" s="48"/>
      <c r="O18" s="48"/>
      <c r="P18" s="48"/>
      <c r="Q18" s="49"/>
    </row>
    <row r="19" spans="1:17" ht="11.25">
      <c r="A19" s="50"/>
      <c r="B19" s="51"/>
      <c r="C19" s="51"/>
      <c r="D19" s="51"/>
      <c r="E19" s="51"/>
      <c r="F19" s="51"/>
      <c r="G19" s="51"/>
      <c r="H19" s="51"/>
      <c r="I19" s="52"/>
      <c r="J19" s="52"/>
      <c r="K19" s="174"/>
      <c r="L19" s="175"/>
      <c r="M19" s="50"/>
      <c r="N19" s="50"/>
      <c r="O19" s="51"/>
      <c r="P19" s="29"/>
      <c r="Q19" s="29"/>
    </row>
    <row r="20" spans="1:17" ht="11.25">
      <c r="A20" s="50"/>
      <c r="B20" s="53"/>
      <c r="C20" s="53"/>
      <c r="D20" s="53"/>
      <c r="E20" s="53"/>
      <c r="F20" s="53"/>
      <c r="G20" s="53"/>
      <c r="H20" s="53"/>
      <c r="I20" s="54"/>
      <c r="J20" s="54"/>
      <c r="K20" s="181"/>
      <c r="L20" s="182"/>
      <c r="M20" s="50"/>
      <c r="N20" s="50"/>
      <c r="O20" s="51"/>
      <c r="P20" s="29"/>
      <c r="Q20" s="29"/>
    </row>
    <row r="21" spans="1:17" ht="12" thickBot="1">
      <c r="A21" s="50"/>
      <c r="B21" s="51"/>
      <c r="C21" s="51"/>
      <c r="D21" s="51"/>
      <c r="E21" s="51"/>
      <c r="F21" s="51"/>
      <c r="G21" s="51"/>
      <c r="H21" s="51"/>
      <c r="I21" s="52"/>
      <c r="J21" s="52"/>
      <c r="K21" s="174"/>
      <c r="L21" s="175"/>
      <c r="M21" s="50"/>
      <c r="N21" s="50"/>
      <c r="O21" s="51"/>
      <c r="P21" s="29"/>
      <c r="Q21" s="29"/>
    </row>
    <row r="22" spans="1:17" s="6" customFormat="1" ht="12" thickBot="1">
      <c r="A22" s="45" t="s">
        <v>23</v>
      </c>
      <c r="B22" s="46"/>
      <c r="C22" s="46"/>
      <c r="D22" s="46"/>
      <c r="E22" s="46"/>
      <c r="F22" s="46"/>
      <c r="G22" s="46"/>
      <c r="H22" s="46"/>
      <c r="I22" s="47"/>
      <c r="J22" s="47"/>
      <c r="K22" s="176"/>
      <c r="L22" s="176"/>
      <c r="M22" s="48"/>
      <c r="N22" s="48"/>
      <c r="O22" s="48"/>
      <c r="P22" s="48"/>
      <c r="Q22" s="49"/>
    </row>
    <row r="23" spans="1:17" ht="11.2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0"/>
      <c r="L23" s="29"/>
      <c r="M23" s="50"/>
      <c r="N23" s="50"/>
      <c r="O23" s="51"/>
      <c r="P23" s="29"/>
      <c r="Q23" s="29"/>
    </row>
    <row r="24" spans="1:17" ht="11.25">
      <c r="A24" s="50"/>
      <c r="B24" s="51"/>
      <c r="C24" s="51"/>
      <c r="D24" s="51"/>
      <c r="E24" s="51"/>
      <c r="F24" s="51"/>
      <c r="G24" s="51"/>
      <c r="H24" s="51"/>
      <c r="I24" s="52"/>
      <c r="J24" s="52"/>
      <c r="K24" s="174"/>
      <c r="L24" s="175"/>
      <c r="M24" s="50"/>
      <c r="N24" s="50"/>
      <c r="O24" s="51"/>
      <c r="P24" s="29"/>
      <c r="Q24" s="29"/>
    </row>
    <row r="25" spans="1:17" ht="12" thickBot="1">
      <c r="A25" s="55"/>
      <c r="B25" s="56"/>
      <c r="C25" s="56"/>
      <c r="D25" s="56"/>
      <c r="E25" s="56"/>
      <c r="F25" s="56"/>
      <c r="G25" s="56"/>
      <c r="H25" s="56"/>
      <c r="I25" s="57"/>
      <c r="J25" s="57"/>
      <c r="K25" s="177"/>
      <c r="L25" s="178"/>
      <c r="M25" s="55"/>
      <c r="N25" s="55"/>
      <c r="O25" s="56"/>
      <c r="P25" s="58"/>
      <c r="Q25" s="58"/>
    </row>
    <row r="26" spans="1:12" ht="11.25">
      <c r="A26" s="11"/>
      <c r="B26" s="11"/>
      <c r="C26" s="11"/>
      <c r="D26" s="11"/>
      <c r="E26" s="11"/>
      <c r="F26" s="11"/>
      <c r="G26" s="11"/>
      <c r="H26" s="11"/>
      <c r="I26" s="12"/>
      <c r="J26" s="12"/>
      <c r="K26" s="173"/>
      <c r="L26" s="173"/>
    </row>
    <row r="27" spans="1:12" ht="11.25">
      <c r="A27" s="11"/>
      <c r="B27" s="11"/>
      <c r="C27" s="11"/>
      <c r="D27" s="11"/>
      <c r="E27" s="11"/>
      <c r="F27" s="11"/>
      <c r="G27" s="11"/>
      <c r="H27" s="11"/>
      <c r="I27" s="12"/>
      <c r="J27" s="12"/>
      <c r="K27" s="173"/>
      <c r="L27" s="173"/>
    </row>
    <row r="28" spans="1:12" ht="11.25">
      <c r="A28" s="11"/>
      <c r="B28" s="11"/>
      <c r="C28" s="11"/>
      <c r="D28" s="11"/>
      <c r="E28" s="11"/>
      <c r="F28" s="11"/>
      <c r="G28" s="11"/>
      <c r="H28" s="11"/>
      <c r="I28" s="12"/>
      <c r="J28" s="12"/>
      <c r="K28" s="173"/>
      <c r="L28" s="173"/>
    </row>
    <row r="29" spans="1:12" ht="11.25">
      <c r="A29" s="11"/>
      <c r="B29" s="11"/>
      <c r="C29" s="11"/>
      <c r="D29" s="11"/>
      <c r="E29" s="11"/>
      <c r="F29" s="11"/>
      <c r="G29" s="11"/>
      <c r="H29" s="11"/>
      <c r="I29" s="12"/>
      <c r="J29" s="12"/>
      <c r="K29" s="173"/>
      <c r="L29" s="173"/>
    </row>
    <row r="30" spans="1:12" ht="11.25">
      <c r="A30" s="11"/>
      <c r="B30" s="11"/>
      <c r="C30" s="11"/>
      <c r="D30" s="11"/>
      <c r="E30" s="11"/>
      <c r="F30" s="11"/>
      <c r="G30" s="11"/>
      <c r="H30" s="11"/>
      <c r="I30" s="12"/>
      <c r="J30" s="12"/>
      <c r="K30" s="173"/>
      <c r="L30" s="173"/>
    </row>
    <row r="31" spans="1:12" ht="11.25">
      <c r="A31" s="11"/>
      <c r="B31" s="11"/>
      <c r="C31" s="11"/>
      <c r="D31" s="11"/>
      <c r="E31" s="11"/>
      <c r="F31" s="11"/>
      <c r="G31" s="11"/>
      <c r="H31" s="11"/>
      <c r="I31" s="12"/>
      <c r="J31" s="12"/>
      <c r="K31" s="173"/>
      <c r="L31" s="173"/>
    </row>
    <row r="32" spans="1:12" ht="11.25">
      <c r="A32" s="11"/>
      <c r="B32" s="11"/>
      <c r="C32" s="11"/>
      <c r="D32" s="11"/>
      <c r="E32" s="11"/>
      <c r="F32" s="11"/>
      <c r="G32" s="11"/>
      <c r="H32" s="11"/>
      <c r="I32" s="12"/>
      <c r="J32" s="12"/>
      <c r="K32" s="173"/>
      <c r="L32" s="173"/>
    </row>
    <row r="33" spans="1:12" ht="11.25">
      <c r="A33" s="11"/>
      <c r="B33" s="11"/>
      <c r="C33" s="11"/>
      <c r="D33" s="11"/>
      <c r="E33" s="11"/>
      <c r="F33" s="11"/>
      <c r="G33" s="11"/>
      <c r="H33" s="11"/>
      <c r="I33" s="12"/>
      <c r="J33" s="12"/>
      <c r="K33" s="173"/>
      <c r="L33" s="173"/>
    </row>
    <row r="34" spans="1:12" ht="11.25">
      <c r="A34" s="6"/>
      <c r="B34" s="6"/>
      <c r="C34" s="6"/>
      <c r="D34" s="6"/>
      <c r="E34" s="6"/>
      <c r="F34" s="6"/>
      <c r="G34" s="6"/>
      <c r="H34" s="6"/>
      <c r="I34" s="13"/>
      <c r="J34" s="13"/>
      <c r="K34" s="172"/>
      <c r="L34" s="172"/>
    </row>
    <row r="35" spans="1:12" ht="11.25">
      <c r="A35" s="6"/>
      <c r="B35" s="6"/>
      <c r="C35" s="6"/>
      <c r="D35" s="6"/>
      <c r="E35" s="6"/>
      <c r="F35" s="6"/>
      <c r="G35" s="6"/>
      <c r="H35" s="6"/>
      <c r="I35" s="13"/>
      <c r="J35" s="13"/>
      <c r="K35" s="172"/>
      <c r="L35" s="172"/>
    </row>
    <row r="36" spans="1:12" ht="11.25">
      <c r="A36" s="6"/>
      <c r="B36" s="6"/>
      <c r="C36" s="6"/>
      <c r="D36" s="6"/>
      <c r="E36" s="6"/>
      <c r="F36" s="6"/>
      <c r="G36" s="6"/>
      <c r="H36" s="6"/>
      <c r="I36" s="13"/>
      <c r="J36" s="13"/>
      <c r="K36" s="172"/>
      <c r="L36" s="172"/>
    </row>
    <row r="37" spans="1:12" ht="10.5" customHeight="1">
      <c r="A37" s="6"/>
      <c r="B37" s="6"/>
      <c r="C37" s="6"/>
      <c r="D37" s="6"/>
      <c r="E37" s="6"/>
      <c r="F37" s="6"/>
      <c r="G37" s="6"/>
      <c r="H37" s="6"/>
      <c r="I37" s="13"/>
      <c r="J37" s="13"/>
      <c r="K37" s="172"/>
      <c r="L37" s="172"/>
    </row>
    <row r="38" spans="1:12" ht="11.25">
      <c r="A38" s="6"/>
      <c r="B38" s="6"/>
      <c r="C38" s="6"/>
      <c r="D38" s="6"/>
      <c r="E38" s="6"/>
      <c r="F38" s="6"/>
      <c r="G38" s="6"/>
      <c r="H38" s="6"/>
      <c r="I38" s="13"/>
      <c r="J38" s="13"/>
      <c r="K38" s="172"/>
      <c r="L38" s="172"/>
    </row>
    <row r="39" spans="1:12" ht="11.25">
      <c r="A39" s="6"/>
      <c r="B39" s="6"/>
      <c r="C39" s="6"/>
      <c r="D39" s="6"/>
      <c r="E39" s="6"/>
      <c r="F39" s="6"/>
      <c r="G39" s="6"/>
      <c r="H39" s="6"/>
      <c r="I39" s="13"/>
      <c r="J39" s="13"/>
      <c r="K39" s="172"/>
      <c r="L39" s="172"/>
    </row>
    <row r="40" spans="1:12" ht="11.25">
      <c r="A40" s="6"/>
      <c r="B40" s="6"/>
      <c r="C40" s="6"/>
      <c r="D40" s="6"/>
      <c r="E40" s="6"/>
      <c r="F40" s="6"/>
      <c r="G40" s="6"/>
      <c r="H40" s="6"/>
      <c r="I40" s="13"/>
      <c r="J40" s="13"/>
      <c r="K40" s="6"/>
      <c r="L40" s="6"/>
    </row>
  </sheetData>
  <mergeCells count="39">
    <mergeCell ref="A10:L10"/>
    <mergeCell ref="A7:L7"/>
    <mergeCell ref="M11:O12"/>
    <mergeCell ref="P11:Q12"/>
    <mergeCell ref="I11:J11"/>
    <mergeCell ref="I12:I13"/>
    <mergeCell ref="J12:J13"/>
    <mergeCell ref="A11:A13"/>
    <mergeCell ref="K11:L13"/>
    <mergeCell ref="B11:F12"/>
    <mergeCell ref="A4:Q4"/>
    <mergeCell ref="A3:Q3"/>
    <mergeCell ref="A2:Q2"/>
    <mergeCell ref="B9:C9"/>
    <mergeCell ref="G11:H12"/>
    <mergeCell ref="K18:L18"/>
    <mergeCell ref="K19:L19"/>
    <mergeCell ref="K20:L20"/>
    <mergeCell ref="K14:L14"/>
    <mergeCell ref="K15:L15"/>
    <mergeCell ref="K16:L16"/>
    <mergeCell ref="K29:L29"/>
    <mergeCell ref="K30:L30"/>
    <mergeCell ref="K21:L21"/>
    <mergeCell ref="K22:L22"/>
    <mergeCell ref="K24:L24"/>
    <mergeCell ref="K25:L25"/>
    <mergeCell ref="K26:L26"/>
    <mergeCell ref="K27:L27"/>
    <mergeCell ref="K28:L28"/>
    <mergeCell ref="K38:L38"/>
    <mergeCell ref="K31:L31"/>
    <mergeCell ref="K32:L32"/>
    <mergeCell ref="K39:L39"/>
    <mergeCell ref="K34:L34"/>
    <mergeCell ref="K35:L35"/>
    <mergeCell ref="K36:L36"/>
    <mergeCell ref="K37:L37"/>
    <mergeCell ref="K33:L33"/>
  </mergeCells>
  <printOptions horizontalCentered="1" verticalCentered="1"/>
  <pageMargins left="0.7874015748031497" right="0.6692913385826772" top="2.362204724409449" bottom="1" header="0" footer="0"/>
  <pageSetup fitToHeight="1" fitToWidth="1"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jmzambrano</dc:creator>
  <cp:keywords/>
  <dc:description/>
  <cp:lastModifiedBy>libiag</cp:lastModifiedBy>
  <cp:lastPrinted>2005-10-25T22:18:25Z</cp:lastPrinted>
  <dcterms:created xsi:type="dcterms:W3CDTF">2003-09-29T14:10:50Z</dcterms:created>
  <dcterms:modified xsi:type="dcterms:W3CDTF">2006-05-04T14:15:31Z</dcterms:modified>
  <cp:category/>
  <cp:version/>
  <cp:contentType/>
  <cp:contentStatus/>
</cp:coreProperties>
</file>